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Kết quả sơ tuyển Miền Bắc" sheetId="1" r:id="rId1"/>
  </sheets>
  <externalReferences>
    <externalReference r:id="rId4"/>
  </externalReferences>
  <definedNames>
    <definedName name="_xlnm.Print_Titles" localSheetId="0">'Kết quả sơ tuyển Miền Bắc'!$8:$9</definedName>
  </definedNames>
  <calcPr fullCalcOnLoad="1"/>
</workbook>
</file>

<file path=xl/sharedStrings.xml><?xml version="1.0" encoding="utf-8"?>
<sst xmlns="http://schemas.openxmlformats.org/spreadsheetml/2006/main" count="2046" uniqueCount="901">
  <si>
    <t>Nguyễn Thị Thu Hà</t>
  </si>
  <si>
    <t>Nguyễn Đại Việt</t>
  </si>
  <si>
    <t>Đánh giá điều kiện, tiêu chuẩn văn bằng chứng chỉ</t>
  </si>
  <si>
    <t>Đánh giá trình độ hiểu biết chung và năng lực chuyên môn nghiệp vụ</t>
  </si>
  <si>
    <t xml:space="preserve">Phỏng vấn  </t>
  </si>
  <si>
    <t>Tổng điểm</t>
  </si>
  <si>
    <r>
      <t xml:space="preserve">Kết quả sơ tuyển </t>
    </r>
    <r>
      <rPr>
        <sz val="10"/>
        <color indexed="8"/>
        <rFont val="Times New Roman"/>
        <family val="1"/>
      </rPr>
      <t>(Đạt/không đạt)</t>
    </r>
  </si>
  <si>
    <t>Ghi chú</t>
  </si>
  <si>
    <t>(Thang điểm 100)</t>
  </si>
  <si>
    <t>(Thang điểm 50)</t>
  </si>
  <si>
    <t>Trương Huyền My</t>
  </si>
  <si>
    <t>Ngọ Thị Phú</t>
  </si>
  <si>
    <t xml:space="preserve"> 28/7/1994</t>
  </si>
  <si>
    <t>Dương Khánh Hưng</t>
  </si>
  <si>
    <t>Đoàn Thị Thu Hương</t>
  </si>
  <si>
    <t>Lều Thì Hồng Vân</t>
  </si>
  <si>
    <t xml:space="preserve"> 18/9/1988</t>
  </si>
  <si>
    <t>Vũ Thị Hoài Linh</t>
  </si>
  <si>
    <t xml:space="preserve"> 13/3/1983</t>
  </si>
  <si>
    <t>Chi cục THADS huyện Bắc Yên (01 chỉ tiêu)</t>
  </si>
  <si>
    <t>Lê Thị Hà Linh</t>
  </si>
  <si>
    <t>Bùi Hoàng Thủy</t>
  </si>
  <si>
    <t>Hoàng Mỹ Linh</t>
  </si>
  <si>
    <t>Nguyễn Thị Hiền</t>
  </si>
  <si>
    <t xml:space="preserve"> 29/8/1990</t>
  </si>
  <si>
    <t>Nguyễn Thị Tính</t>
  </si>
  <si>
    <t xml:space="preserve"> 01/6/1986</t>
  </si>
  <si>
    <t>Nguyễn Thị Trà Giang</t>
  </si>
  <si>
    <t>Phạm Ngọc Linh</t>
  </si>
  <si>
    <t>Lâm Thị Hồng Loan</t>
  </si>
  <si>
    <t xml:space="preserve"> 03/4/1993</t>
  </si>
  <si>
    <t>Đỗ Thị Thanh Lam</t>
  </si>
  <si>
    <t xml:space="preserve"> 10/9/1992</t>
  </si>
  <si>
    <t>Hoàng Hải An</t>
  </si>
  <si>
    <t>Nguyễn Trâm Anh</t>
  </si>
  <si>
    <t xml:space="preserve"> 19/5/1990</t>
  </si>
  <si>
    <t>Chi cục THADS quận Hai Bà Trưng, thành phố Hà Nội</t>
  </si>
  <si>
    <t>Nguyễn Thị Quỳnh Phương</t>
  </si>
  <si>
    <t>Dương Khánh Nam</t>
  </si>
  <si>
    <t>16/11/1990</t>
  </si>
  <si>
    <t>Trần Thị Hồng Nhung</t>
  </si>
  <si>
    <t xml:space="preserve"> 01/7/1990</t>
  </si>
  <si>
    <t>Nguyễn Thị Mỹ Linh</t>
  </si>
  <si>
    <t xml:space="preserve"> 02/3/1994</t>
  </si>
  <si>
    <t>Hoàng Thị Lan</t>
  </si>
  <si>
    <t>23/5/1988</t>
  </si>
  <si>
    <t>Chi cục THADS huyện Ba Vì, thành phố Hà Nội</t>
  </si>
  <si>
    <t>Nguyễn Tiến Dũng</t>
  </si>
  <si>
    <t>23/11/1981</t>
  </si>
  <si>
    <t>Nguyễn Phương Bình</t>
  </si>
  <si>
    <t xml:space="preserve"> 01/7/1987</t>
  </si>
  <si>
    <t>Phạm Thanh Dạ Quỳnh</t>
  </si>
  <si>
    <t xml:space="preserve"> 04/8/1991</t>
  </si>
  <si>
    <t>Chi cục THADS huyện Đan Phượng, thành phố  Hà Nội</t>
  </si>
  <si>
    <t>Nguyễn Công Khanh</t>
  </si>
  <si>
    <t xml:space="preserve">  14/12/1991</t>
  </si>
  <si>
    <t>Đỗ Thị Dân</t>
  </si>
  <si>
    <t>Nguyễn Thị Huệ</t>
  </si>
  <si>
    <t xml:space="preserve"> 13/9/1980</t>
  </si>
  <si>
    <t>Nguyễn Thị Thu Thủy</t>
  </si>
  <si>
    <t xml:space="preserve">Dương Thị Thanh Huyền </t>
  </si>
  <si>
    <t>Đinh Văn Sơn</t>
  </si>
  <si>
    <t>Nguyễn Thị Khánh Linh</t>
  </si>
  <si>
    <t>Danh Thị Huệ</t>
  </si>
  <si>
    <t xml:space="preserve"> 01/5/1993</t>
  </si>
  <si>
    <t>Lưu Xuân Sang</t>
  </si>
  <si>
    <t xml:space="preserve"> 22/3/1985</t>
  </si>
  <si>
    <t>Lê Nhật Khánh</t>
  </si>
  <si>
    <t>26/10/1991</t>
  </si>
  <si>
    <t>Trần Thế Ngọc</t>
  </si>
  <si>
    <t>26/9/1993</t>
  </si>
  <si>
    <t>Nguyễn Tuấn Khang</t>
  </si>
  <si>
    <t>13/12/1994</t>
  </si>
  <si>
    <t>Trịnh Thị Thúy</t>
  </si>
  <si>
    <t xml:space="preserve"> 02/6/1993</t>
  </si>
  <si>
    <t>Nguyễn Thị Thơ</t>
  </si>
  <si>
    <t xml:space="preserve"> 14/4/1987</t>
  </si>
  <si>
    <t>Bùi Thị Tin</t>
  </si>
  <si>
    <t>Chi cục THADS huyện Đan phượng, thành phố Hà Nội</t>
  </si>
  <si>
    <t>Nguyễn Doãn Hải</t>
  </si>
  <si>
    <t>Chi cục THADS huyện Mỹ Đức, thành phố Hà Nội</t>
  </si>
  <si>
    <t>Trần Thị Thanh Yến</t>
  </si>
  <si>
    <t>Phạm Hồng Minh</t>
  </si>
  <si>
    <t>16/02/1994</t>
  </si>
  <si>
    <t>Vũ Thị Vân Anh</t>
  </si>
  <si>
    <t>Bùi Mạnh Hùng</t>
  </si>
  <si>
    <t>Hồ Xuân Luật</t>
  </si>
  <si>
    <t>Nguyễn Thị Phương</t>
  </si>
  <si>
    <t>Hoàng Thị Mai Anh</t>
  </si>
  <si>
    <t xml:space="preserve">Trần Thị Thu Hằng </t>
  </si>
  <si>
    <t>Ninh Binh</t>
  </si>
  <si>
    <t>Lê Thị Thanh Trà</t>
  </si>
  <si>
    <t>Lê Thị Trang</t>
  </si>
  <si>
    <t>Phan Đình Huy</t>
  </si>
  <si>
    <t>Nguyễn Thị Liên</t>
  </si>
  <si>
    <t>Đặng Thị Ngọc Hà</t>
  </si>
  <si>
    <t xml:space="preserve"> 14/8/1993</t>
  </si>
  <si>
    <t>Chi cục THADS quận Hà Đông, thành phố Hà Nội</t>
  </si>
  <si>
    <t>Nguyễn Hà Phương Hạnh</t>
  </si>
  <si>
    <t xml:space="preserve"> 04/6/1993</t>
  </si>
  <si>
    <t>Nguyễn Quý Huyền Trang</t>
  </si>
  <si>
    <t xml:space="preserve"> 29/11/1984</t>
  </si>
  <si>
    <t>Ngô Văn Quyền</t>
  </si>
  <si>
    <t>Đỗ Trung Hà</t>
  </si>
  <si>
    <t>16/01/1989</t>
  </si>
  <si>
    <t>Nguyễn Thị Thanh Mai</t>
  </si>
  <si>
    <t xml:space="preserve"> 28/12/1986</t>
  </si>
  <si>
    <t xml:space="preserve">Lê Thị Hồng Hạnh </t>
  </si>
  <si>
    <t xml:space="preserve"> 21/01/1993</t>
  </si>
  <si>
    <t>Phạm Thị Vân Hồng</t>
  </si>
  <si>
    <t>Chi cục THADS quận Hà Đông, TP Hà Nội</t>
  </si>
  <si>
    <t>Nguyễn Thị Thu Phương</t>
  </si>
  <si>
    <t>Chi cục THADS thị xã Sơn Tây, thành phố  Hà Nội</t>
  </si>
  <si>
    <t>Lê Văn Chi</t>
  </si>
  <si>
    <t>Chi cục THADS thị xã Sơn Tây, thành phố Hà Nội</t>
  </si>
  <si>
    <t>Đào Tiểu Ngọc</t>
  </si>
  <si>
    <t>2/8/1994</t>
  </si>
  <si>
    <t>Nguyễn Văn Quang</t>
  </si>
  <si>
    <t xml:space="preserve"> 13/10/1986</t>
  </si>
  <si>
    <t>Cục THADS thành phố Hà Nội (04 chỉ tiêu)</t>
  </si>
  <si>
    <t>Chi cục THADS quận Hai Bà Trưng (01 chỉ tiêu)</t>
  </si>
  <si>
    <t>Chi cục THADS huyện Ba Vì (01 chỉ tiêu)</t>
  </si>
  <si>
    <t>Chi cục THADS huyện Đan Phượng (02 chỉ tiêu)</t>
  </si>
  <si>
    <t>Chi cục THADS huyện Mỹ Đức (01 chỉ tiêu)</t>
  </si>
  <si>
    <t>Chi cục THADS huyện Phúc Thọ (02 chỉ tiêu)</t>
  </si>
  <si>
    <t>Chi cục THADS quận Hà Đông (01 chỉ tiêu)</t>
  </si>
  <si>
    <t>Chi cục THADS thị xã Sơn Tây (01 chỉ tiêu)</t>
  </si>
  <si>
    <t>TỔNG CỤC THI HÀNH ÁN DÂN SỰ</t>
  </si>
  <si>
    <t>S
T
T</t>
  </si>
  <si>
    <t>Họ và tên</t>
  </si>
  <si>
    <t>Giới 
tính</t>
  </si>
  <si>
    <t>Ngày, tháng,
 năm sinh</t>
  </si>
  <si>
    <t>Quê quán</t>
  </si>
  <si>
    <t>Đơn vị đăng ký dự thi</t>
  </si>
  <si>
    <t>Nam</t>
  </si>
  <si>
    <t>Nữ</t>
  </si>
  <si>
    <t>Nghệ An</t>
  </si>
  <si>
    <t>Hải Dương</t>
  </si>
  <si>
    <t>Thanh Hóa</t>
  </si>
  <si>
    <t>Hà Tĩnh</t>
  </si>
  <si>
    <t>Yên Bái</t>
  </si>
  <si>
    <t>Nguyễn Thị Hằng</t>
  </si>
  <si>
    <t>20/11/1992</t>
  </si>
  <si>
    <t xml:space="preserve">Thái Bình </t>
  </si>
  <si>
    <t>(Khu vực miền Bắc)</t>
  </si>
  <si>
    <t>Cục THADS tỉnh Thanh Hóa</t>
  </si>
  <si>
    <t>Đào Tuấn Linh</t>
  </si>
  <si>
    <t>05/10/1989</t>
  </si>
  <si>
    <t>Hải Phòng</t>
  </si>
  <si>
    <t xml:space="preserve">1. Tỉnh Thanh Hóa </t>
  </si>
  <si>
    <t>Cục THADS tỉnh Thanh Hóa (01 chỉ tiêu)</t>
  </si>
  <si>
    <t>Cục THADS tỉnh Bắc Ninh</t>
  </si>
  <si>
    <t xml:space="preserve">Đỗ Dương Tùng </t>
  </si>
  <si>
    <t>Hưng Yên</t>
  </si>
  <si>
    <t>Nguyễn Xuân Việt</t>
  </si>
  <si>
    <t>30/10/1980</t>
  </si>
  <si>
    <t>Bắc Ninh</t>
  </si>
  <si>
    <t>Đoàn Thị Hương Mơ</t>
  </si>
  <si>
    <t>22/9/1992</t>
  </si>
  <si>
    <t>Đinh Đức Hiền</t>
  </si>
  <si>
    <t>16/7/1988</t>
  </si>
  <si>
    <t>Hà Nội</t>
  </si>
  <si>
    <t>Phùng Xuân Trí</t>
  </si>
  <si>
    <t>27/7/1983</t>
  </si>
  <si>
    <t>Cục THADS tỉnh Bắc Ninh (01 chỉ tiêu)</t>
  </si>
  <si>
    <t>2. Tỉnh Bắc Ninh</t>
  </si>
  <si>
    <t>1. Thành phố Hà Nội</t>
  </si>
  <si>
    <t>Cục THADS thành phố Hà Nội</t>
  </si>
  <si>
    <t>Phùng Thị Lan Anh</t>
  </si>
  <si>
    <t xml:space="preserve"> 21/7/1993</t>
  </si>
  <si>
    <t>Vũ Thị Thanh Thủy</t>
  </si>
  <si>
    <t xml:space="preserve"> 31/12/1990</t>
  </si>
  <si>
    <t>Nam Định</t>
  </si>
  <si>
    <t>Triệu Thị Hoàng Hoa</t>
  </si>
  <si>
    <t>15/8/1992</t>
  </si>
  <si>
    <t>Thái Nguyên</t>
  </si>
  <si>
    <t>Đoàn Tuấn Dương</t>
  </si>
  <si>
    <t xml:space="preserve">  07/2/1989</t>
  </si>
  <si>
    <t>Cục THADS thành phố Hà Nội (01 chỉ tiêu)</t>
  </si>
  <si>
    <t>Đỗ Ngọc Liên</t>
  </si>
  <si>
    <t>08/02/1993</t>
  </si>
  <si>
    <t>Ninh Bình</t>
  </si>
  <si>
    <t>Chi cục THADS huyện Yên Mô, tỉnh Ninh Bình</t>
  </si>
  <si>
    <t>Phạm Minh Quang</t>
  </si>
  <si>
    <t>13/07/1991</t>
  </si>
  <si>
    <t>Bùi Ngọc Quỳnh</t>
  </si>
  <si>
    <t>20/7/1988</t>
  </si>
  <si>
    <t>Phạm Thị Hà</t>
  </si>
  <si>
    <t>Nguyễn Thị Na</t>
  </si>
  <si>
    <t>1. Tỉnh Ninh Bình</t>
  </si>
  <si>
    <t>Chi cục THADS huyện Yên Mô (01 chỉ tiêu)</t>
  </si>
  <si>
    <t>Mai Thị Ngọc Mai</t>
  </si>
  <si>
    <t>2. Tỉnh Bắc Giang</t>
  </si>
  <si>
    <t>Chi cục THADS huyện Lạng Giang (01 chỉ tiêu)</t>
  </si>
  <si>
    <t>Đinh Nguyệt Minh</t>
  </si>
  <si>
    <t>26/10/1989</t>
  </si>
  <si>
    <t>Chi cục THADS huyện Lạng Giang, tỉnh Bắc Giang</t>
  </si>
  <si>
    <t>Ngọc Thị Thư</t>
  </si>
  <si>
    <t>11/02/1993</t>
  </si>
  <si>
    <t>Bắc Giang</t>
  </si>
  <si>
    <t>Nguyễn Phương Thảo</t>
  </si>
  <si>
    <t>25/10/1984</t>
  </si>
  <si>
    <t>Tô Bảo Hoàng Giang</t>
  </si>
  <si>
    <t>21/10/1988</t>
  </si>
  <si>
    <t>Cao Thị Toan</t>
  </si>
  <si>
    <t>01/9/1983</t>
  </si>
  <si>
    <t>Chi cục THADS huyện Sìn Hồ, tỉnh Lai Châu</t>
  </si>
  <si>
    <t>Chi cục THADS huyện Sìn Hồ (01 chỉ tiêu)</t>
  </si>
  <si>
    <t>Lê Kim Oanh</t>
  </si>
  <si>
    <t>16/5/1993</t>
  </si>
  <si>
    <t>Chi cục THADS huyện Mường Lay, tỉnh Điện Biên</t>
  </si>
  <si>
    <t>Vũ Ngọc Huấn</t>
  </si>
  <si>
    <t>21/10/1987</t>
  </si>
  <si>
    <t>4. Tỉnh Điện Biên</t>
  </si>
  <si>
    <t>3. Tỉnh Lai Châu</t>
  </si>
  <si>
    <t>Chi cục THADS huyện Mường Lay (01 chỉ tiêu)</t>
  </si>
  <si>
    <t>5. Thành phố Hà Nội</t>
  </si>
  <si>
    <t>Chi cục THADS huyện Hoài Đức (01 chỉ tiêu)</t>
  </si>
  <si>
    <t>Cấn Thị Huyền Anh</t>
  </si>
  <si>
    <t>Thạch Thất, Hà Nội</t>
  </si>
  <si>
    <t>Chi cục THADS huyện Phúc Thọ, thành phố Hà Nội</t>
  </si>
  <si>
    <t>Nguyễn Thị Hường</t>
  </si>
  <si>
    <t>Đan Phượng, Hà Nội</t>
  </si>
  <si>
    <t>Phạm Thị Lan</t>
  </si>
  <si>
    <t>Nguyễn Thị Phương Linh</t>
  </si>
  <si>
    <t>Khuất Thị Nga</t>
  </si>
  <si>
    <t>Bùi Thị Đàm</t>
  </si>
  <si>
    <t>Quốc Oai, Hà Nội</t>
  </si>
  <si>
    <t>Chi cục THADS huyện Đan Phượng, thành phố Hà Nội</t>
  </si>
  <si>
    <t xml:space="preserve">Đào Thị Hồng </t>
  </si>
  <si>
    <t xml:space="preserve"> 11/4/1990</t>
  </si>
  <si>
    <t>Trần Thái Linh</t>
  </si>
  <si>
    <t>13/3/1987</t>
  </si>
  <si>
    <t>Nguyễn Thị Lan Anh</t>
  </si>
  <si>
    <t>Tiến Thị Dung</t>
  </si>
  <si>
    <t>Hoài Đức, Hà Nội</t>
  </si>
  <si>
    <t>Chi cục THADS huyện Hoài Đức, thành phố Hà Nội</t>
  </si>
  <si>
    <t>Vương Thị Thanh Huyền</t>
  </si>
  <si>
    <t>Vũ Thị Nhung</t>
  </si>
  <si>
    <t>Đại Từ, Thái Nguyên</t>
  </si>
  <si>
    <t>Nguyễn Thị Oanh</t>
  </si>
  <si>
    <t>Chương Mỹ, Hà Nội</t>
  </si>
  <si>
    <t>Nguyễn Minh Phương</t>
  </si>
  <si>
    <t>TP. Bắc Ninh, tỉnh Bắc Ninh</t>
  </si>
  <si>
    <t>Nguyễn Thị Mai Trang</t>
  </si>
  <si>
    <t>Từ Sơn, Bắc Ninh</t>
  </si>
  <si>
    <t>Hoàng Hải Đăng</t>
  </si>
  <si>
    <t>17/3/1993</t>
  </si>
  <si>
    <t>Phạm Thị Thu Huệ</t>
  </si>
  <si>
    <t>Phùng Thị Thu Hà</t>
  </si>
  <si>
    <t>Phạm Thị Thu Hà</t>
  </si>
  <si>
    <t>Phạm Thị Hiền</t>
  </si>
  <si>
    <t>Nguyễn Ngọc Bích</t>
  </si>
  <si>
    <t xml:space="preserve">Nguyễn Đức Anh </t>
  </si>
  <si>
    <t>Nguyễn Thị Xuân</t>
  </si>
  <si>
    <t>Nguyễn Thị Ý</t>
  </si>
  <si>
    <t>Lê Thị Hòa</t>
  </si>
  <si>
    <t>Chi cục THADS huyện Thạch Thất, thành phố Hà Nội</t>
  </si>
  <si>
    <t>Nguyễn Thị Thu Hương</t>
  </si>
  <si>
    <t>Hai Bà Trưng, Hà Nội</t>
  </si>
  <si>
    <t>Nguyễn Thị Vượng</t>
  </si>
  <si>
    <t>Nguyễn Minh Nguyệt</t>
  </si>
  <si>
    <t>Nguyễn Thị Hoài Xuyên</t>
  </si>
  <si>
    <t>Cục THADS tỉnh Bắc Kạn</t>
  </si>
  <si>
    <t>Nông Thị Thảo</t>
  </si>
  <si>
    <t>23/02/1989</t>
  </si>
  <si>
    <t>Bắc Kạn</t>
  </si>
  <si>
    <t>Nguyễn Thị Yên</t>
  </si>
  <si>
    <t>09/11/1983</t>
  </si>
  <si>
    <t>Nguyễn Thành Ba</t>
  </si>
  <si>
    <t>18/3/1989</t>
  </si>
  <si>
    <t>Chi cục THADS thành phố Bắc Kạn, tỉnh Bắc Kạn</t>
  </si>
  <si>
    <t>Phương Văn Hưng</t>
  </si>
  <si>
    <t>06/8/1987</t>
  </si>
  <si>
    <t>Vi Thanh Thuấn</t>
  </si>
  <si>
    <t>08/04/1986</t>
  </si>
  <si>
    <t>Cao Bằng</t>
  </si>
  <si>
    <t>Thân Thị Hương</t>
  </si>
  <si>
    <t>Đặng Thị Bích Thảo</t>
  </si>
  <si>
    <t>Lương Thị Chiên</t>
  </si>
  <si>
    <t>30/10/1983</t>
  </si>
  <si>
    <t xml:space="preserve">Phan Văn Mạnh </t>
  </si>
  <si>
    <t>01/4/1992</t>
  </si>
  <si>
    <t>Chi cục THADS huyện Na Rì, tỉnh Bắc Kạn</t>
  </si>
  <si>
    <t>Nguyễn Thị Hà</t>
  </si>
  <si>
    <t>17/10/1989</t>
  </si>
  <si>
    <t>Hứa Phúc Thiệm</t>
  </si>
  <si>
    <t>12/04/1991</t>
  </si>
  <si>
    <t>Đàm Thị Lan Hương</t>
  </si>
  <si>
    <t>Nguyễn Thị Hợp</t>
  </si>
  <si>
    <t>Nguyễn Văn Dự</t>
  </si>
  <si>
    <t>Chi cục THADS huyện Phúc Thọ (01 chỉ tiêu)</t>
  </si>
  <si>
    <t>Chi cục THADS huyện Đan Phượng (01 chỉ tiêu)</t>
  </si>
  <si>
    <t>Chi cục THADS huyện Thạch Thất (01 chỉ tiêu)</t>
  </si>
  <si>
    <t>6. Tỉnh Bắc Kạn</t>
  </si>
  <si>
    <t>Cục THADS tỉnh Bắc Kạn (01 chỉ tiêu)</t>
  </si>
  <si>
    <t>Chi cục THADS thành phố Bắc Kạn (01 chỉ tiêu)</t>
  </si>
  <si>
    <t>Chi cục THADS huyện Na Rì (01 chỉ tiêu)</t>
  </si>
  <si>
    <t>Nông Thị Thanh Huệ</t>
  </si>
  <si>
    <t>19/10/1990</t>
  </si>
  <si>
    <t>Hà Giang</t>
  </si>
  <si>
    <t>Chi cục THADS huyện Đồng Văn, tỉnh Hà Giang</t>
  </si>
  <si>
    <t>Nguyễn Thị Dược</t>
  </si>
  <si>
    <t>14/4/1989</t>
  </si>
  <si>
    <t xml:space="preserve">7. Tỉnh Hà Giang </t>
  </si>
  <si>
    <t>Chi cục THADS huyện Đồng Văn (01 chỉ tiêu)</t>
  </si>
  <si>
    <t>Lê Đắc Hùng</t>
  </si>
  <si>
    <t>09/11/1992</t>
  </si>
  <si>
    <t>Cục THADS tỉnh Bắc Giang</t>
  </si>
  <si>
    <t>3. Tỉnh Bắc Giang</t>
  </si>
  <si>
    <t>Cục THADS tỉnh Bắc Giang (01 chỉ tiêu)</t>
  </si>
  <si>
    <t>1. Tỉnh Sơn La</t>
  </si>
  <si>
    <t>Hoàng Hoài Thương</t>
  </si>
  <si>
    <t>07/12/1990</t>
  </si>
  <si>
    <t>Sơn La</t>
  </si>
  <si>
    <t>Chi cục THADS huyện Bắc Yên, tỉnh Sơn La</t>
  </si>
  <si>
    <t>Hoàng Chi Thân</t>
  </si>
  <si>
    <t>19/10/1992</t>
  </si>
  <si>
    <t>1. Tỉnh Lai Châu</t>
  </si>
  <si>
    <t>Chi cục THADS huyện Mường Tè (01 chỉ tiêu)</t>
  </si>
  <si>
    <t>Mai Văn Đại</t>
  </si>
  <si>
    <t>16/8/1993</t>
  </si>
  <si>
    <t>Chi cục THADS huyện Mường Tè, tỉnh Lai Châu</t>
  </si>
  <si>
    <t>2. Tỉnh Tuyên Quang</t>
  </si>
  <si>
    <t>Chi cục THADS huyện Lâm Bình (01 chỉ tiêu)</t>
  </si>
  <si>
    <t>Nguyễn Thị Dung</t>
  </si>
  <si>
    <t>10/7/1994</t>
  </si>
  <si>
    <t>Tuyên Quang</t>
  </si>
  <si>
    <t>Chi cục THADS huyện Lâm Bình, tỉnh Tuyên Quang</t>
  </si>
  <si>
    <t>Trần Thị Hiền</t>
  </si>
  <si>
    <t>15/5/1988</t>
  </si>
  <si>
    <t>Phú Thọ</t>
  </si>
  <si>
    <t>Nguyễn Thị Hằng Nga</t>
  </si>
  <si>
    <t>18/7/1992</t>
  </si>
  <si>
    <t>Vĩnh Phúc</t>
  </si>
  <si>
    <t>Dương Thị Dịu</t>
  </si>
  <si>
    <t>Cục THADS tỉnh Sơn La (01 chỉ tiêu)</t>
  </si>
  <si>
    <t>Đỗ Duy Khánh</t>
  </si>
  <si>
    <t>Cục THADS tỉnh Sơn La</t>
  </si>
  <si>
    <t>Và A Phỏng</t>
  </si>
  <si>
    <t>Lò Văn Tương</t>
  </si>
  <si>
    <t>16/7/1983</t>
  </si>
  <si>
    <t>Lò Cầm Thứ</t>
  </si>
  <si>
    <t>18/3/1988</t>
  </si>
  <si>
    <t>Hoàng Ngọc Hiệp</t>
  </si>
  <si>
    <t>24/12/1990</t>
  </si>
  <si>
    <t>Nguyễn Thị Tuyết</t>
  </si>
  <si>
    <t>14/10/1994</t>
  </si>
  <si>
    <t>Mai Phương Thảo</t>
  </si>
  <si>
    <t>2. Tỉnh Ninh Bình</t>
  </si>
  <si>
    <t>Cục THADS tỉnh Ninh Bình (03 chỉ tiêu)</t>
  </si>
  <si>
    <t>Ngô Huy Bình</t>
  </si>
  <si>
    <t>14/01/1984</t>
  </si>
  <si>
    <t>Cục THADS tỉnh Ninh Bình</t>
  </si>
  <si>
    <t>Nguyễn Thị Phương Dung</t>
  </si>
  <si>
    <t>12/02/1993</t>
  </si>
  <si>
    <t>Trương Thị Thu Trang</t>
  </si>
  <si>
    <t>15/10/1993</t>
  </si>
  <si>
    <t>Lại Thanh Hoài</t>
  </si>
  <si>
    <t>24/06/1992</t>
  </si>
  <si>
    <t>Đinh Văn Huy</t>
  </si>
  <si>
    <t>25/5/1977</t>
  </si>
  <si>
    <t>Nguyễn Thị Thanh Huyền</t>
  </si>
  <si>
    <t>13/10/1991</t>
  </si>
  <si>
    <t>Lê Văn Hữu</t>
  </si>
  <si>
    <t>10/08/1983</t>
  </si>
  <si>
    <t>Hà Nam</t>
  </si>
  <si>
    <t xml:space="preserve"> Mai Thị Thuỳ Linh</t>
  </si>
  <si>
    <t>17/9/1992</t>
  </si>
  <si>
    <t>Ngô Thị Thanh Thảo</t>
  </si>
  <si>
    <t>04/12/1993</t>
  </si>
  <si>
    <t>Nguyễn Thị Giang Thu</t>
  </si>
  <si>
    <t>22/09/1993</t>
  </si>
  <si>
    <t>Đỗ Thị Thu Vân</t>
  </si>
  <si>
    <t>30/11/1993</t>
  </si>
  <si>
    <t>Lê Thị Cẩm Vân</t>
  </si>
  <si>
    <t>23/3/1990</t>
  </si>
  <si>
    <t>Nguyễn Thị Thúy Hồng</t>
  </si>
  <si>
    <t>10/4/1994</t>
  </si>
  <si>
    <t>Lại Thị Huê</t>
  </si>
  <si>
    <t>18/9/1992</t>
  </si>
  <si>
    <t>20/12/1993</t>
  </si>
  <si>
    <t>Mai Thị Trang</t>
  </si>
  <si>
    <t>21/6/1993</t>
  </si>
  <si>
    <t>19/5/1984</t>
  </si>
  <si>
    <t>22/8/1990</t>
  </si>
  <si>
    <t>Lê Thị Mai Lan</t>
  </si>
  <si>
    <t>Phạm Cẩm Tú</t>
  </si>
  <si>
    <t>Phạm Tiến Dũng</t>
  </si>
  <si>
    <t>28/03/1994</t>
  </si>
  <si>
    <t>Chi cục THADS tp Ninh Bình, tỉnh Ninh Bình</t>
  </si>
  <si>
    <t>Chi cục THADS thành phố Ninh Bình (01 chỉ tiêu)</t>
  </si>
  <si>
    <t>Cục THADS tỉnh Thái Nguyên (02 chỉ tiêu)</t>
  </si>
  <si>
    <t>3. Tỉnh Thái Nguyên</t>
  </si>
  <si>
    <t>Nguyễn Thị Ngọc Anh</t>
  </si>
  <si>
    <t>04/8/1992</t>
  </si>
  <si>
    <t>Cục THADS tỉnh Thái Nguyên</t>
  </si>
  <si>
    <t>Đào Thiên Trang</t>
  </si>
  <si>
    <t>25/12/1992</t>
  </si>
  <si>
    <t>Nguyễn Thị Giang</t>
  </si>
  <si>
    <t>14/9/1992</t>
  </si>
  <si>
    <t>Nguyễn Lệ Thủy</t>
  </si>
  <si>
    <t>03/9/1992</t>
  </si>
  <si>
    <t>Dương Thị Kiều Loan</t>
  </si>
  <si>
    <t>22/10/1993</t>
  </si>
  <si>
    <t>Hứa Thị Thanh Hòa</t>
  </si>
  <si>
    <t>11/10/1992</t>
  </si>
  <si>
    <t>Nguyễn Thị Hồng Yến</t>
  </si>
  <si>
    <t>06/6/1994</t>
  </si>
  <si>
    <t>Thái Bình</t>
  </si>
  <si>
    <t xml:space="preserve">Hoàng Thị Huệ </t>
  </si>
  <si>
    <t>28/10/1993</t>
  </si>
  <si>
    <t>Đỗ Huyền Trang</t>
  </si>
  <si>
    <t>26/7/1994</t>
  </si>
  <si>
    <t>Cục THADS Thái Nguyên</t>
  </si>
  <si>
    <t>Phạm Thị Hiên</t>
  </si>
  <si>
    <t>14/3/1990</t>
  </si>
  <si>
    <t xml:space="preserve">Nguyễn Văn Anh </t>
  </si>
  <si>
    <t>Lê Thị Yến</t>
  </si>
  <si>
    <t>Nông Thị Hiền</t>
  </si>
  <si>
    <t>15/7/1990</t>
  </si>
  <si>
    <t>Chi cục THADS huyện Phú Lương, tỉnh Thái Nguyên</t>
  </si>
  <si>
    <t>Nguyễn Thị Thiên Hương</t>
  </si>
  <si>
    <t>22/12/21992</t>
  </si>
  <si>
    <t>Lương Thị Thảo</t>
  </si>
  <si>
    <t>23/7/1989</t>
  </si>
  <si>
    <t>03/5/1992</t>
  </si>
  <si>
    <t>Chi cục THADS huyện Phú Lương (01 chỉ tiêu)</t>
  </si>
  <si>
    <t>Trần Thị Mai Anh</t>
  </si>
  <si>
    <t>4. Tỉnh Thái Bình</t>
  </si>
  <si>
    <t>Cục THADS tỉnh Thái Bình (01 chỉ tiêu)</t>
  </si>
  <si>
    <t>Trần Xuân Thảo</t>
  </si>
  <si>
    <t>06/7/1990</t>
  </si>
  <si>
    <t>Cục THADS tỉnh Thái Bình</t>
  </si>
  <si>
    <t>Nguyễn Khắc Việt</t>
  </si>
  <si>
    <t>18/7/1990</t>
  </si>
  <si>
    <t>Phạm Thị Lê</t>
  </si>
  <si>
    <t>07/10/1981</t>
  </si>
  <si>
    <t>Phạm Thị Bích Huyền</t>
  </si>
  <si>
    <t>25/5/1993</t>
  </si>
  <si>
    <t>Ngô Thị Vân Anh</t>
  </si>
  <si>
    <t>06/11/1993</t>
  </si>
  <si>
    <t>Nguyễn Thị Thúy Linh</t>
  </si>
  <si>
    <t>13/10/1993</t>
  </si>
  <si>
    <t>Nguyễn Thị Ngọc Nga</t>
  </si>
  <si>
    <t>14/8/1992</t>
  </si>
  <si>
    <t>Hoàng Thị Minh Huệ</t>
  </si>
  <si>
    <t>17/11/1993</t>
  </si>
  <si>
    <t>Phạm Thị Kiều Trang</t>
  </si>
  <si>
    <t>20/7/1991</t>
  </si>
  <si>
    <t>Vương Ngọc Ánh</t>
  </si>
  <si>
    <t>Phạm Thị Hòa</t>
  </si>
  <si>
    <t>19/3/1993</t>
  </si>
  <si>
    <t>5. Thành phố Hải Phòng</t>
  </si>
  <si>
    <t>Cục THADS thành phố Hải Phòng (01 chỉ tiêu)</t>
  </si>
  <si>
    <t>Phạm Văn Long</t>
  </si>
  <si>
    <t>Cục THADS thành phố Hải Phòng</t>
  </si>
  <si>
    <t>Lê Thúy Nga</t>
  </si>
  <si>
    <t>24/02/1994</t>
  </si>
  <si>
    <t>Tạ Thu Thảo</t>
  </si>
  <si>
    <t>25/5/1991</t>
  </si>
  <si>
    <t>Bùi Mạnh Giang</t>
  </si>
  <si>
    <t>Nguyễn Thị Trang</t>
  </si>
  <si>
    <t>Chi cục THADS huyện Thủy Nguyên, thành phố Hải Phòng</t>
  </si>
  <si>
    <t>Nguyễn Thị Thu Nhường</t>
  </si>
  <si>
    <t>29/9/1992</t>
  </si>
  <si>
    <t>Vũ Thị Hải Yến</t>
  </si>
  <si>
    <t>22/9/1991</t>
  </si>
  <si>
    <t>Chi cục THADS huyện Thủy Nguyên (01 chỉ tiêu)</t>
  </si>
  <si>
    <t>6. Tỉnh Thanh Hóa</t>
  </si>
  <si>
    <t>Chi cục THADS huyện Lang Chánh</t>
  </si>
  <si>
    <t>Trương Thị Minh Huyền</t>
  </si>
  <si>
    <t xml:space="preserve">Hoàng Thị Hà </t>
  </si>
  <si>
    <t>12/02/1992</t>
  </si>
  <si>
    <t xml:space="preserve">Lê Thị Ngọc Mai </t>
  </si>
  <si>
    <t>11/10/1993</t>
  </si>
  <si>
    <t>Ninh Thị Nhung</t>
  </si>
  <si>
    <t>09/11/1993</t>
  </si>
  <si>
    <t>Trịnh Thị Sen</t>
  </si>
  <si>
    <t>16/4/1992</t>
  </si>
  <si>
    <t>Đỗ Thanh Dung</t>
  </si>
  <si>
    <t>28/7/1990</t>
  </si>
  <si>
    <t>Chi cục THADS huyện Lang Chánh, tỉnh Thanh Hóa</t>
  </si>
  <si>
    <t>Phan Thị Thảo</t>
  </si>
  <si>
    <t>26/3/1994</t>
  </si>
  <si>
    <t>Nguyễn Thị Thương</t>
  </si>
  <si>
    <t>15/9/1990</t>
  </si>
  <si>
    <t>Hoàng Diệu Thùy</t>
  </si>
  <si>
    <t>12/10/1994</t>
  </si>
  <si>
    <t>Trần Thị Thu</t>
  </si>
  <si>
    <t>06/3/1993</t>
  </si>
  <si>
    <t>Lê Bá Trường</t>
  </si>
  <si>
    <t>04/02/1986</t>
  </si>
  <si>
    <t>Hà Thị Huyền</t>
  </si>
  <si>
    <t>26/9/1994</t>
  </si>
  <si>
    <t>Nguyễn Thị Lương</t>
  </si>
  <si>
    <t>30/7/1994</t>
  </si>
  <si>
    <t>Lê Thị Như Quỳnh</t>
  </si>
  <si>
    <t>01/5/1989</t>
  </si>
  <si>
    <t>Vũ Thị Thu Hà</t>
  </si>
  <si>
    <t>23/7/1991</t>
  </si>
  <si>
    <t>Lê Thị Ngọc Anh</t>
  </si>
  <si>
    <t>13/7/1994</t>
  </si>
  <si>
    <t>Chi cục THADS huyện Mường Lát, tỉnh Thanh Hóa</t>
  </si>
  <si>
    <t>Phạm Văn Ẩn</t>
  </si>
  <si>
    <t>10/6/1991</t>
  </si>
  <si>
    <t>Hà Thúy Biển</t>
  </si>
  <si>
    <t>03/02/1992</t>
  </si>
  <si>
    <t>Lê Thị Bích</t>
  </si>
  <si>
    <t>06/05/1985</t>
  </si>
  <si>
    <t>Hà Mạnh Cường</t>
  </si>
  <si>
    <t>17/12/1984</t>
  </si>
  <si>
    <t>Lò Thị Luận</t>
  </si>
  <si>
    <t>02/01/1993</t>
  </si>
  <si>
    <t>Phạm Thùy Linh</t>
  </si>
  <si>
    <t>28/11/1992</t>
  </si>
  <si>
    <t>Trương Minh Thọ</t>
  </si>
  <si>
    <t>12/12/1990</t>
  </si>
  <si>
    <t>Phạm Thanh Tùng</t>
  </si>
  <si>
    <t>26/3/1991</t>
  </si>
  <si>
    <t>Lê Tuấn Anh</t>
  </si>
  <si>
    <t>19/5/1991</t>
  </si>
  <si>
    <t>Hà Thị Minh</t>
  </si>
  <si>
    <t>17/11/1991</t>
  </si>
  <si>
    <t>Vũ Thị Giang</t>
  </si>
  <si>
    <t>20/5/1991</t>
  </si>
  <si>
    <t>Chi cục THADS huyện Thạch Thành, tỉnh Thanh Hóa</t>
  </si>
  <si>
    <t>Phạm Ngọc Giáp</t>
  </si>
  <si>
    <t>25/4/1984</t>
  </si>
  <si>
    <t>Nguyễn Thị Huyền</t>
  </si>
  <si>
    <t>13/9/1992</t>
  </si>
  <si>
    <t>Lê Duy Hưng</t>
  </si>
  <si>
    <t>07/6/1981</t>
  </si>
  <si>
    <t>16/8/1991</t>
  </si>
  <si>
    <t>Phạm Văn Hiệu</t>
  </si>
  <si>
    <t>02/5/1989</t>
  </si>
  <si>
    <t>Lê Thị Liên</t>
  </si>
  <si>
    <t>23/7/1992</t>
  </si>
  <si>
    <t>Phạm Thị Loan</t>
  </si>
  <si>
    <t>08/8/1993</t>
  </si>
  <si>
    <t>Cao Thu Linh</t>
  </si>
  <si>
    <t>09/8/1990</t>
  </si>
  <si>
    <t>Bùi Thị Nga</t>
  </si>
  <si>
    <t>27/9/1993</t>
  </si>
  <si>
    <t>Hoàng Thị Nguyệt</t>
  </si>
  <si>
    <t>06/9/1992</t>
  </si>
  <si>
    <t>Nguyễn Văn Phúc</t>
  </si>
  <si>
    <t>20/10/1989</t>
  </si>
  <si>
    <t>Hoàng Hồng Sơn</t>
  </si>
  <si>
    <t>27/01/1992</t>
  </si>
  <si>
    <t>Trịnh Thị Thanh</t>
  </si>
  <si>
    <t>03/02/1993</t>
  </si>
  <si>
    <t>Bùi Vân Tiên</t>
  </si>
  <si>
    <t>23/4/1985</t>
  </si>
  <si>
    <t>26/5/1989</t>
  </si>
  <si>
    <t>Phạm Thị Trang</t>
  </si>
  <si>
    <t>24/3/1993</t>
  </si>
  <si>
    <t>Dương Thị Việt Trinh</t>
  </si>
  <si>
    <t>03/10/1993</t>
  </si>
  <si>
    <t>Mai Thị Viên</t>
  </si>
  <si>
    <t>15/4/1992</t>
  </si>
  <si>
    <t>Chi cục THADS huyện Lang Chánh (01 chỉ tiêu)</t>
  </si>
  <si>
    <t>Chi cục THADS huyện Mường Lát (01 chỉ tiêu)</t>
  </si>
  <si>
    <t>Chi cục THADS huyện Thạch Thành (01 chỉ tiêu)</t>
  </si>
  <si>
    <t>7. Tỉnh Bắc Giang</t>
  </si>
  <si>
    <t>Nguyễn Văn Hưng</t>
  </si>
  <si>
    <t>20/4/1992</t>
  </si>
  <si>
    <t>Tống Thị Huyền</t>
  </si>
  <si>
    <t>14/7/1993</t>
  </si>
  <si>
    <t>29/5/1993</t>
  </si>
  <si>
    <t>Nghiền Văn Đại</t>
  </si>
  <si>
    <t>23/4/1993</t>
  </si>
  <si>
    <t>Nguyễn Văn Ký</t>
  </si>
  <si>
    <t>22/11/1988</t>
  </si>
  <si>
    <t>Nguyễn Trịnh Tiến</t>
  </si>
  <si>
    <t>03/7/1993</t>
  </si>
  <si>
    <t>Nguyễn Thị Thanh Bình</t>
  </si>
  <si>
    <t>20/4/1982</t>
  </si>
  <si>
    <t>Bùi Thị Hải Yến</t>
  </si>
  <si>
    <t>15/02/1992</t>
  </si>
  <si>
    <t>Mai Thị Thanh Huyền</t>
  </si>
  <si>
    <t>23/5/1990</t>
  </si>
  <si>
    <t>Thân Thị Huyền Trang</t>
  </si>
  <si>
    <t>09/7/1993</t>
  </si>
  <si>
    <t>Nguyễn Ngân Huệ</t>
  </si>
  <si>
    <t>22/11/1993</t>
  </si>
  <si>
    <t>Vũ Thị Thanh Hiền</t>
  </si>
  <si>
    <t>21/03/1991</t>
  </si>
  <si>
    <t xml:space="preserve">Trần Thị Hằng </t>
  </si>
  <si>
    <t>08/6/1987</t>
  </si>
  <si>
    <t>Nguyễn Thị Thúy</t>
  </si>
  <si>
    <t>20/4/1993</t>
  </si>
  <si>
    <t>Đào Hà Phương</t>
  </si>
  <si>
    <t>18/10/1993</t>
  </si>
  <si>
    <t>Hoàng Phương Huệ</t>
  </si>
  <si>
    <t>15/01/1990</t>
  </si>
  <si>
    <t>Dương Ngô Giang</t>
  </si>
  <si>
    <t>13/11/1983</t>
  </si>
  <si>
    <t>Chi cục THADS thành phố Bắc Giang, tỉnh Bắc Giang</t>
  </si>
  <si>
    <t>Thân Văn Mạnh</t>
  </si>
  <si>
    <t>28/6/1992</t>
  </si>
  <si>
    <t>Đặng Văn Duy</t>
  </si>
  <si>
    <t>20/6/1983</t>
  </si>
  <si>
    <t>Lê Thị Việt Trinh</t>
  </si>
  <si>
    <t>Nguyễn Thị Nhung</t>
  </si>
  <si>
    <t>18/5/1992</t>
  </si>
  <si>
    <t>Lý Thị Phượng</t>
  </si>
  <si>
    <t>Nguyễn Thanh Trang</t>
  </si>
  <si>
    <t>Nguyễn Thị Hồng Duyên</t>
  </si>
  <si>
    <t>Nguyễn Thị My</t>
  </si>
  <si>
    <t>09/09/1990</t>
  </si>
  <si>
    <t>Chi cục THADS thành phố Bắc Giang (01 chỉ tiêu)</t>
  </si>
  <si>
    <t>8. Tỉnh Bắc Ninh</t>
  </si>
  <si>
    <t>Nghiêm Văn Hân</t>
  </si>
  <si>
    <t>Chi cục THADS thành phố Bắc Ninh, tỉnh Bắc Ninh</t>
  </si>
  <si>
    <t>Nguyễn Thanh Núi</t>
  </si>
  <si>
    <t>Nông Thị Thanh Mai</t>
  </si>
  <si>
    <t>Lạng Sơn</t>
  </si>
  <si>
    <t>Nguyễn Thị Loan</t>
  </si>
  <si>
    <t>Nguyễn Đức Phàn</t>
  </si>
  <si>
    <t>Chi cục THADS huyện Quế Võ, tỉnh Bắc Ninh</t>
  </si>
  <si>
    <t>Nguyễn Đức Thuận</t>
  </si>
  <si>
    <t>Nguyễn Tuấn Toàn</t>
  </si>
  <si>
    <t>Vũ Thị Liêm</t>
  </si>
  <si>
    <t>Nguyễn Thị Lan Hương</t>
  </si>
  <si>
    <t xml:space="preserve"> Chi cục THADS thành phố Bắc Ninh (01 chỉ tiêu)</t>
  </si>
  <si>
    <t>Chi cục THADS huyện Quế Võ (01 chỉ tiêu)</t>
  </si>
  <si>
    <t>9. Tỉnh Lai Châu</t>
  </si>
  <si>
    <t>Cục THADS tỉnh Lai Châu</t>
  </si>
  <si>
    <t>Lý Văn Thịnh</t>
  </si>
  <si>
    <t>07/01/1985</t>
  </si>
  <si>
    <t>Lai Châu</t>
  </si>
  <si>
    <t>Bùi Việt Linh</t>
  </si>
  <si>
    <t>03/8/1990</t>
  </si>
  <si>
    <t>Lò Diệu Thu</t>
  </si>
  <si>
    <t>15/9/1994</t>
  </si>
  <si>
    <t>Trần Huyền Trang</t>
  </si>
  <si>
    <t>15/6/1993</t>
  </si>
  <si>
    <t>Cục THADS tỉnh Lai Châu (01 chỉ tiêu)</t>
  </si>
  <si>
    <t>10. Tỉnh Điện Biên</t>
  </si>
  <si>
    <t>Dương Thu Trang</t>
  </si>
  <si>
    <t>16/7/1985</t>
  </si>
  <si>
    <t>Chi cục THADS huyện Mường Ảng, tỉnh Điện Biên</t>
  </si>
  <si>
    <t>Lê Văn Tâm</t>
  </si>
  <si>
    <t>20/11/1993</t>
  </si>
  <si>
    <t>Đinh Sỹ Hùng</t>
  </si>
  <si>
    <t>Nguyễn Thị Thanh Trang</t>
  </si>
  <si>
    <t>10/9/1993</t>
  </si>
  <si>
    <t>mien</t>
  </si>
  <si>
    <t>Chi cục THADS huyện Tuần Giáo, tỉnh Điện Biên</t>
  </si>
  <si>
    <t>Vũ Thị Thu Phương</t>
  </si>
  <si>
    <t>04/8/1993</t>
  </si>
  <si>
    <t>Hồ A Lang</t>
  </si>
  <si>
    <t>05/9/1991</t>
  </si>
  <si>
    <t>Điện Biên</t>
  </si>
  <si>
    <t>Mùa A Dênh</t>
  </si>
  <si>
    <t>20/8/1987</t>
  </si>
  <si>
    <t>Mai Thị Phương</t>
  </si>
  <si>
    <t>2/9/1990</t>
  </si>
  <si>
    <t>Nguyễn Văn Hải</t>
  </si>
  <si>
    <t>Cao Thị Khang</t>
  </si>
  <si>
    <t>Cao Xuân Khoát</t>
  </si>
  <si>
    <t>Nguyễn Tuấn Quý</t>
  </si>
  <si>
    <t>Bùi Duy Ngọc</t>
  </si>
  <si>
    <t>Phan Văn Liêm</t>
  </si>
  <si>
    <t>Chi cục THADS huyện Mường Ảng (01 chỉ tiêu)</t>
  </si>
  <si>
    <t>Chi cục THADS huyện Tuần Giáo (02 chỉ tiêu)</t>
  </si>
  <si>
    <t>11. Tỉnh Hòa Bình</t>
  </si>
  <si>
    <t>Nguyễn Thị Thanh Thủy</t>
  </si>
  <si>
    <t>13/12/1992</t>
  </si>
  <si>
    <t>Chi cục THADS huyện Cao Phong, tỉnh Hòa Bình</t>
  </si>
  <si>
    <t>Bùi Chí Công</t>
  </si>
  <si>
    <t>15/6/1992</t>
  </si>
  <si>
    <t>Hòa Bình</t>
  </si>
  <si>
    <t>CCTHADS huyện Cao Phong, tỉnh Hòa Bình</t>
  </si>
  <si>
    <t>Chi cục THADS huyện Cao Phong (01 chỉ tiêu)</t>
  </si>
  <si>
    <t>12. Tỉnh Vĩnh Phúc</t>
  </si>
  <si>
    <t>Nguyễn Công Bách</t>
  </si>
  <si>
    <t>Chi cục THADS Sông Lô, tỉnh Vĩnh Phúc</t>
  </si>
  <si>
    <t>Nguyễn Thị Xuyến</t>
  </si>
  <si>
    <t>Hà Trung Hiếu</t>
  </si>
  <si>
    <t>CC THADS huyện Sông Lô, tỉnh Vĩnh Phúc</t>
  </si>
  <si>
    <t>Chi cục THADS Sông Lô (01 chỉ tiêu)</t>
  </si>
  <si>
    <t>13. Tỉnh Cao Bằng</t>
  </si>
  <si>
    <t>Nguyễn Lan Anh</t>
  </si>
  <si>
    <t>28/8/1992</t>
  </si>
  <si>
    <t>Chi cục THADS huyện Thạch An, tỉnh Cao Bằng</t>
  </si>
  <si>
    <t>Nguyễn Đàm Tiến Dũng</t>
  </si>
  <si>
    <t>12/6/1993</t>
  </si>
  <si>
    <t>Lưu Thị Yến Ngọc</t>
  </si>
  <si>
    <t>11/11/1992</t>
  </si>
  <si>
    <t>Phan Thị Ngọc Bích</t>
  </si>
  <si>
    <t>20/9/1993</t>
  </si>
  <si>
    <t>Hà Như Quỳnh</t>
  </si>
  <si>
    <t>22/12/1993</t>
  </si>
  <si>
    <t>Lý Thị Hoa</t>
  </si>
  <si>
    <t>16/6/1991</t>
  </si>
  <si>
    <t>Nông Thu Hường</t>
  </si>
  <si>
    <t>20/10/1993</t>
  </si>
  <si>
    <t>Dương Thị Hải Yến</t>
  </si>
  <si>
    <t>15/10/1991</t>
  </si>
  <si>
    <t>Phùng Khánh Huyền</t>
  </si>
  <si>
    <t>06/3/1992</t>
  </si>
  <si>
    <t>Hà Thị Dậu</t>
  </si>
  <si>
    <t>3/4/1993</t>
  </si>
  <si>
    <t>Chi cục THADS huyệnThạch An, tỉnh Cao Bằng</t>
  </si>
  <si>
    <t>Bế Thi Hoàng Kết</t>
  </si>
  <si>
    <t>07/3/1993</t>
  </si>
  <si>
    <t>Chi cục THADS huyện Thông Nông, tỉnh Cao Bằng</t>
  </si>
  <si>
    <t>Nông Thị Minh Trầm</t>
  </si>
  <si>
    <t>29/7/1993</t>
  </si>
  <si>
    <t>Nông Hồng Quân</t>
  </si>
  <si>
    <t>03/12/1992</t>
  </si>
  <si>
    <t>Ma Kim Thúy</t>
  </si>
  <si>
    <t>29/11/1994</t>
  </si>
  <si>
    <t>Triệu Thị Thảo</t>
  </si>
  <si>
    <t>28/8/1993</t>
  </si>
  <si>
    <t>Mã Ngọc Cẩm</t>
  </si>
  <si>
    <t>Lý Thị Hồng Hạnh</t>
  </si>
  <si>
    <t>29/5/1992</t>
  </si>
  <si>
    <t>Nông Vũ Hải</t>
  </si>
  <si>
    <t>Hoàng Thị Châu Loan</t>
  </si>
  <si>
    <t>01/10/1994</t>
  </si>
  <si>
    <t>Mạc Văn Kiên</t>
  </si>
  <si>
    <t>07/02/1994</t>
  </si>
  <si>
    <t>Nông Văn Hiện</t>
  </si>
  <si>
    <t>07/5/1993</t>
  </si>
  <si>
    <t>Lục Thị Hồng</t>
  </si>
  <si>
    <t>19/4/1994</t>
  </si>
  <si>
    <t>Bế Thị Tiểu Linh</t>
  </si>
  <si>
    <t>Chi cục THADS huyện Trùng Khánh, tỉnh Cao Bằng</t>
  </si>
  <si>
    <t>Lâm Trung Hiếu</t>
  </si>
  <si>
    <t>05/10/1990</t>
  </si>
  <si>
    <t>Mông Thị Vượng</t>
  </si>
  <si>
    <t>10/6/1994</t>
  </si>
  <si>
    <t>Hoàng Trung Đức</t>
  </si>
  <si>
    <t>26/12/1990</t>
  </si>
  <si>
    <t>Hoàng Doãn Linh</t>
  </si>
  <si>
    <t>19/8/1990</t>
  </si>
  <si>
    <t>Trần Thị Mai</t>
  </si>
  <si>
    <t>12/12/1991</t>
  </si>
  <si>
    <t>Nông Thị Huế</t>
  </si>
  <si>
    <t>08/01/1992</t>
  </si>
  <si>
    <t>La Thị Thảo</t>
  </si>
  <si>
    <t>7/3/1993</t>
  </si>
  <si>
    <t>Chi cục THADS Trùng Khánh, tỉnh Cao Bằng</t>
  </si>
  <si>
    <t>Dương Minh Tâm</t>
  </si>
  <si>
    <t>1/9/1993</t>
  </si>
  <si>
    <t>Lê Thị Mai Hoa</t>
  </si>
  <si>
    <t>20/02/1992</t>
  </si>
  <si>
    <t>Đàm Thục Khuê</t>
  </si>
  <si>
    <t>25/2/1992</t>
  </si>
  <si>
    <t>Chi cục THADS huyện Thạch An (01 chỉ tiêu)</t>
  </si>
  <si>
    <t>Chi cục THADS huyện Thông Nông (01 chỉ tiêu)</t>
  </si>
  <si>
    <t>Chi cục THADS huyện Trùng Khánh (01 chỉ tiêu)</t>
  </si>
  <si>
    <t>14. Thành phố Hà Nội</t>
  </si>
  <si>
    <t>Nguyễn Diệu Anh</t>
  </si>
  <si>
    <t xml:space="preserve">  19/8/1993</t>
  </si>
  <si>
    <t>Thiều Thị Vân Anh</t>
  </si>
  <si>
    <t xml:space="preserve"> 19/5/1993</t>
  </si>
  <si>
    <t>Trần Phạm Thảo Anh</t>
  </si>
  <si>
    <t xml:space="preserve"> 18/7/1992</t>
  </si>
  <si>
    <t>Trần Quốc Bảo</t>
  </si>
  <si>
    <t xml:space="preserve"> 28/11/1992</t>
  </si>
  <si>
    <t>Nguyễn Thị Kiều Chang</t>
  </si>
  <si>
    <t xml:space="preserve"> 04/12/1994</t>
  </si>
  <si>
    <t>Ngô Hữu Chiến</t>
  </si>
  <si>
    <t xml:space="preserve"> 06/12/1994</t>
  </si>
  <si>
    <t>Đặng Thị Dung</t>
  </si>
  <si>
    <t xml:space="preserve"> 26/12/1990</t>
  </si>
  <si>
    <t>Nguyễn Văn Dụng</t>
  </si>
  <si>
    <t xml:space="preserve"> 03/8/1991</t>
  </si>
  <si>
    <t>Nguyễn Thùy Dương</t>
  </si>
  <si>
    <t xml:space="preserve"> 14/4/1993</t>
  </si>
  <si>
    <t>Phạm Phương Giang</t>
  </si>
  <si>
    <t xml:space="preserve"> 28/6/1992</t>
  </si>
  <si>
    <t>Vương Thị Hà</t>
  </si>
  <si>
    <t xml:space="preserve">  25/8/1992</t>
  </si>
  <si>
    <t>Lục Thị Thu Hòe</t>
  </si>
  <si>
    <t xml:space="preserve"> 06/7/1990</t>
  </si>
  <si>
    <t xml:space="preserve"> 03/8/1989</t>
  </si>
  <si>
    <t>Nguyễn Thị Huyền My</t>
  </si>
  <si>
    <t xml:space="preserve"> 11/01/1994</t>
  </si>
  <si>
    <t>Phạm Hồng Ngân</t>
  </si>
  <si>
    <t xml:space="preserve"> 28/10/1993</t>
  </si>
  <si>
    <t>Nguyễn Thị Phượng</t>
  </si>
  <si>
    <t xml:space="preserve"> 20/01/1993</t>
  </si>
  <si>
    <t>Phạm Đăng Quang</t>
  </si>
  <si>
    <t xml:space="preserve"> 08/6/1988</t>
  </si>
  <si>
    <t>Cao Thị Như Quỳnh</t>
  </si>
  <si>
    <t xml:space="preserve">  28/8/1993</t>
  </si>
  <si>
    <t>Dương Thị Như Quỳnh</t>
  </si>
  <si>
    <t xml:space="preserve"> 22/11/1991</t>
  </si>
  <si>
    <t>Lê Đình Sỹ</t>
  </si>
  <si>
    <t xml:space="preserve"> 08/7/1988</t>
  </si>
  <si>
    <t>Nguyễn Thị Thanh Tâm</t>
  </si>
  <si>
    <t xml:space="preserve"> 20/4/1990</t>
  </si>
  <si>
    <t>Nguyễn Thị Thắng</t>
  </si>
  <si>
    <t xml:space="preserve"> 14/10/1993</t>
  </si>
  <si>
    <t>Nguyễn Thu Thảo</t>
  </si>
  <si>
    <t xml:space="preserve"> 10/11/1992</t>
  </si>
  <si>
    <t xml:space="preserve"> 12/8/1992</t>
  </si>
  <si>
    <t>Hoàng Thị Thương</t>
  </si>
  <si>
    <t>Đỗ Thị Thu Thủy</t>
  </si>
  <si>
    <t xml:space="preserve"> 16/10/1994</t>
  </si>
  <si>
    <t>Đinh Thị Tính</t>
  </si>
  <si>
    <t xml:space="preserve"> 15/9/1986</t>
  </si>
  <si>
    <t>Đoàn Hữu Trong</t>
  </si>
  <si>
    <t>Vũ Thị Phương Tú</t>
  </si>
  <si>
    <t>Nguyễn Thanh Tùng</t>
  </si>
  <si>
    <t xml:space="preserve"> 31/3/1993</t>
  </si>
  <si>
    <t>Lê Sơn Tùng</t>
  </si>
  <si>
    <t xml:space="preserve"> 14/8/1991</t>
  </si>
  <si>
    <t>Nguyễn Thị Hải Yến</t>
  </si>
  <si>
    <t xml:space="preserve"> 16/8/1993</t>
  </si>
  <si>
    <t>Nguyễn Thị Quyên</t>
  </si>
  <si>
    <t>03/5/1993</t>
  </si>
  <si>
    <t>Đinh Thị Mỹ Linh</t>
  </si>
  <si>
    <t>17/7/1994</t>
  </si>
  <si>
    <t>Nguyễn Mạnh Cường</t>
  </si>
  <si>
    <t>12/7/1993</t>
  </si>
  <si>
    <t>Vũ Thị Vinh</t>
  </si>
  <si>
    <t xml:space="preserve"> 12/7/1990</t>
  </si>
  <si>
    <t>Lục Thị Thu</t>
  </si>
  <si>
    <t xml:space="preserve"> 09/12/1990</t>
  </si>
  <si>
    <t>Nguyễn Thế Tài</t>
  </si>
  <si>
    <t>Lê Thị Hằng</t>
  </si>
  <si>
    <t xml:space="preserve"> 30/3/1991</t>
  </si>
  <si>
    <t>Đặng Thị Hằng</t>
  </si>
  <si>
    <t>28/9/1994</t>
  </si>
  <si>
    <t>Phan Thị Thanh Lan</t>
  </si>
  <si>
    <t>19/9/1992</t>
  </si>
  <si>
    <t xml:space="preserve">Trần Thị Minh Tâm </t>
  </si>
  <si>
    <t xml:space="preserve"> 02/4/1990</t>
  </si>
  <si>
    <t>Vũ Thị Giang Huyền</t>
  </si>
  <si>
    <t>17/9/1987</t>
  </si>
  <si>
    <t>Nguyễn Văn Qúy</t>
  </si>
  <si>
    <t>14/10/1989</t>
  </si>
  <si>
    <t>Đỗ Thị Thùy Dung</t>
  </si>
  <si>
    <t>Nguyễn Thu Trang</t>
  </si>
  <si>
    <t>27/01/1993</t>
  </si>
  <si>
    <t>Vũ Thị Ngọc Trang</t>
  </si>
  <si>
    <t>30/8/1993</t>
  </si>
  <si>
    <t>Phạm Hoàng Anh</t>
  </si>
  <si>
    <t xml:space="preserve"> 01/4/1988</t>
  </si>
  <si>
    <t>19/11/1990</t>
  </si>
  <si>
    <t>Hoàng Minh Hằng</t>
  </si>
  <si>
    <t>25/9/1991</t>
  </si>
  <si>
    <t>Đỗ Thị Nga</t>
  </si>
  <si>
    <t xml:space="preserve"> 10/8/1993</t>
  </si>
  <si>
    <t>Phan Thị Phương Thảo</t>
  </si>
  <si>
    <t>29/7/1994</t>
  </si>
  <si>
    <t>Đỗ Thị Kim Liên</t>
  </si>
  <si>
    <t>16/10/1988</t>
  </si>
  <si>
    <t>Hà Thị Giáng</t>
  </si>
  <si>
    <t xml:space="preserve"> 09/01/1992</t>
  </si>
  <si>
    <t>Lê Thị Dân</t>
  </si>
  <si>
    <t>18/10/1991</t>
  </si>
  <si>
    <t>Nguyễn Thu Hương</t>
  </si>
  <si>
    <t xml:space="preserve"> 01/12/1986</t>
  </si>
  <si>
    <t>Nguyễn Thị Thanh Hồi</t>
  </si>
  <si>
    <t xml:space="preserve"> 15/8/1992</t>
  </si>
  <si>
    <t>Lý Minh Chính</t>
  </si>
  <si>
    <t>24/11/1991</t>
  </si>
  <si>
    <t>Quảng Ninh</t>
  </si>
  <si>
    <t>Nguyễn Hoàng</t>
  </si>
  <si>
    <t xml:space="preserve"> 05/6/1991</t>
  </si>
  <si>
    <t>Nguyễn Thị Nhàn</t>
  </si>
  <si>
    <t>20/10/1991</t>
  </si>
  <si>
    <t>Nguyễn Thị Minh Hằng</t>
  </si>
  <si>
    <t>18/8/1990</t>
  </si>
  <si>
    <t>Hoàng Huy Quỳnh</t>
  </si>
  <si>
    <t>03/12/1989</t>
  </si>
  <si>
    <t>Nguyễn Sĩ Linh</t>
  </si>
  <si>
    <t xml:space="preserve"> 02/4/1988</t>
  </si>
  <si>
    <t>Hoàng Thị Huyền</t>
  </si>
  <si>
    <t>Nguyễn Trần Chi</t>
  </si>
  <si>
    <t xml:space="preserve"> 05/7/1978</t>
  </si>
  <si>
    <t>Hoàng Thị Yến</t>
  </si>
  <si>
    <t xml:space="preserve"> 23/4/1993</t>
  </si>
  <si>
    <t>Nguyễn Thị Hà Giang</t>
  </si>
  <si>
    <t xml:space="preserve"> 14/3/1987</t>
  </si>
  <si>
    <t>Hoàng Thị Hà My</t>
  </si>
  <si>
    <t>Nguyễn Kim Thoa</t>
  </si>
  <si>
    <t xml:space="preserve"> 25/6/1992</t>
  </si>
  <si>
    <t xml:space="preserve">Nguyễn Lập Thành </t>
  </si>
  <si>
    <t>Lê Thị Huyền</t>
  </si>
  <si>
    <t>Nguyễn Phương Loan</t>
  </si>
  <si>
    <t>KẾT QUẢ SƠ TUYỂN CÔNG CHỨC 
CÁC CƠ QUAN THI HÀNH ÁN DÂN SỰ NĂM 2016</t>
  </si>
  <si>
    <t xml:space="preserve">                         BỘ TƯ PHÁP</t>
  </si>
  <si>
    <t>Bỏ sơ tuyển</t>
  </si>
  <si>
    <t>Nguyễn Thu Thảo1</t>
  </si>
  <si>
    <t>Nguyễn Thị Trang1</t>
  </si>
  <si>
    <t>NGẠCH CHUYÊN VIÊN CÔNG NGHỆ THÔNG TIN</t>
  </si>
  <si>
    <t xml:space="preserve">NGẠCH CHUYÊN VIÊN TỔ CHỨC CÁN BỘ </t>
  </si>
  <si>
    <t xml:space="preserve">NGẠCH KẾ TOÁN VIÊN </t>
  </si>
  <si>
    <t>NGẠCH THỦ KHO, THỦ QuỸ</t>
  </si>
  <si>
    <t xml:space="preserve">NGẠCH VĂN THƯ TRUNG CẤP </t>
  </si>
  <si>
    <t xml:space="preserve">NGẠCH CHUYÊN VIÊN PHÁP LÝ </t>
  </si>
  <si>
    <t xml:space="preserve">(Kèm theo Thông báo số 148 /TB-TCTHADS ngày  08 tháng 7  năm 2016 của Tổng cục THADS) </t>
  </si>
  <si>
    <t>Đạt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</si>
</sst>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0.0"/>
    <numFmt numFmtId="166" formatCode="_(* #,##0.0_);_(* \(#,##0.0\);_(* &quot;-&quot;??_);_(@_)"/>
    <numFmt numFmtId="167" formatCode="_(* #,##0_);_(* \(#,##0\);_(* &quot;-&quot;??_);_(@_)"/>
  </numFmts>
  <fonts count="58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b/>
      <sz val="14"/>
      <color indexed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0"/>
    </font>
    <font>
      <sz val="12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 quotePrefix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 quotePrefix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7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 quotePrefix="1">
      <alignment horizontal="center" vertical="center" wrapText="1"/>
    </xf>
    <xf numFmtId="166" fontId="7" fillId="33" borderId="10" xfId="42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7" fillId="33" borderId="11" xfId="42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 quotePrefix="1">
      <alignment horizontal="center" vertical="center" wrapText="1"/>
    </xf>
    <xf numFmtId="166" fontId="7" fillId="33" borderId="10" xfId="42" applyNumberFormat="1" applyFont="1" applyFill="1" applyBorder="1" applyAlignment="1">
      <alignment horizontal="center" vertical="center" wrapText="1"/>
    </xf>
    <xf numFmtId="166" fontId="7" fillId="33" borderId="11" xfId="4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66" fontId="7" fillId="33" borderId="13" xfId="42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49" fontId="7" fillId="0" borderId="13" xfId="0" applyNumberFormat="1" applyFont="1" applyBorder="1" applyAlignment="1" quotePrefix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" fillId="34" borderId="16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39243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39243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9525</xdr:rowOff>
    </xdr:from>
    <xdr:to>
      <xdr:col>2</xdr:col>
      <xdr:colOff>209550</xdr:colOff>
      <xdr:row>2</xdr:row>
      <xdr:rowOff>9525</xdr:rowOff>
    </xdr:to>
    <xdr:sp>
      <xdr:nvSpPr>
        <xdr:cNvPr id="3" name="Straight Connector 5"/>
        <xdr:cNvSpPr>
          <a:spLocks/>
        </xdr:cNvSpPr>
      </xdr:nvSpPr>
      <xdr:spPr>
        <a:xfrm>
          <a:off x="971550" y="428625"/>
          <a:ext cx="8763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UYEN%20DUNG\Ch&#237;nh%20th&#7913;c\KQ%20So%20Tuyen\danh%20sach%20tong%20hop%20so%20tuyen%20mien%20B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NTT"/>
      <sheetName val="CVTCCB"/>
      <sheetName val="KTV"/>
      <sheetName val="thủ kho"/>
      <sheetName val="Văn thư"/>
      <sheetName val="CVPL"/>
      <sheetName val="Thay đổi địa điểm"/>
      <sheetName val="Sheet1"/>
    </sheetNames>
    <sheetDataSet>
      <sheetData sheetId="0">
        <row r="12">
          <cell r="B12" t="str">
            <v>Đào Tuấn Linh</v>
          </cell>
          <cell r="C12" t="str">
            <v>05/10/1989</v>
          </cell>
          <cell r="D12" t="str">
            <v>Cục THADS tỉnh Thanh Hóa</v>
          </cell>
          <cell r="E12" t="str">
            <v>Kết quả học tập</v>
          </cell>
          <cell r="F12">
            <v>60</v>
          </cell>
          <cell r="G12">
            <v>60</v>
          </cell>
          <cell r="H12">
            <v>60</v>
          </cell>
          <cell r="I12">
            <v>60</v>
          </cell>
          <cell r="J12">
            <v>60</v>
          </cell>
          <cell r="K12">
            <v>60</v>
          </cell>
          <cell r="L12">
            <v>60</v>
          </cell>
          <cell r="M12" t="str">
            <v>Đạt</v>
          </cell>
          <cell r="P12">
            <v>60</v>
          </cell>
          <cell r="Q12">
            <v>25</v>
          </cell>
          <cell r="R12">
            <v>25</v>
          </cell>
          <cell r="S12">
            <v>110</v>
          </cell>
          <cell r="T12" t="str">
            <v>Đạt</v>
          </cell>
        </row>
        <row r="13">
          <cell r="E13" t="str">
            <v>Năng lực chuyên môn</v>
          </cell>
          <cell r="F13">
            <v>25</v>
          </cell>
          <cell r="G13">
            <v>25</v>
          </cell>
          <cell r="H13">
            <v>25</v>
          </cell>
          <cell r="I13">
            <v>25</v>
          </cell>
          <cell r="J13">
            <v>25</v>
          </cell>
          <cell r="K13">
            <v>25</v>
          </cell>
          <cell r="L13">
            <v>25</v>
          </cell>
        </row>
        <row r="14">
          <cell r="E14" t="str">
            <v>Phỏng vấn</v>
          </cell>
          <cell r="F14">
            <v>25</v>
          </cell>
          <cell r="G14">
            <v>25</v>
          </cell>
          <cell r="H14">
            <v>25</v>
          </cell>
          <cell r="I14">
            <v>25</v>
          </cell>
          <cell r="J14">
            <v>25</v>
          </cell>
          <cell r="K14">
            <v>25</v>
          </cell>
          <cell r="L14">
            <v>25</v>
          </cell>
        </row>
        <row r="17">
          <cell r="B17" t="str">
            <v>Đỗ Dương Tùng </v>
          </cell>
          <cell r="C17">
            <v>34114</v>
          </cell>
          <cell r="D17" t="str">
            <v>Cục THADS tỉnh Bắc Ninh</v>
          </cell>
          <cell r="M17" t="str">
            <v>Bỏ sơ tuyển</v>
          </cell>
          <cell r="T17" t="str">
            <v>Bỏ sơ tuyển</v>
          </cell>
        </row>
        <row r="18">
          <cell r="B18" t="str">
            <v>Nguyễn Xuân Việt</v>
          </cell>
          <cell r="C18" t="str">
            <v>30/10/1980</v>
          </cell>
          <cell r="D18" t="str">
            <v>Cục THADS tỉnh Bắc Ninh</v>
          </cell>
          <cell r="E18" t="str">
            <v>Kết quả học tập</v>
          </cell>
          <cell r="F18">
            <v>60</v>
          </cell>
          <cell r="G18">
            <v>60</v>
          </cell>
          <cell r="H18">
            <v>65</v>
          </cell>
          <cell r="I18">
            <v>65</v>
          </cell>
          <cell r="J18">
            <v>60</v>
          </cell>
          <cell r="K18">
            <v>60</v>
          </cell>
          <cell r="L18">
            <v>61.666666666666664</v>
          </cell>
          <cell r="M18" t="str">
            <v>Đạt</v>
          </cell>
          <cell r="P18">
            <v>61.666666666666664</v>
          </cell>
          <cell r="Q18">
            <v>32.5</v>
          </cell>
          <cell r="R18">
            <v>32.5</v>
          </cell>
          <cell r="S18">
            <v>126.66666666666666</v>
          </cell>
          <cell r="T18" t="str">
            <v>Đạt</v>
          </cell>
        </row>
        <row r="19">
          <cell r="E19" t="str">
            <v>Năng lực chuyên môn</v>
          </cell>
          <cell r="F19">
            <v>30</v>
          </cell>
          <cell r="G19">
            <v>30</v>
          </cell>
          <cell r="H19">
            <v>30</v>
          </cell>
          <cell r="I19">
            <v>40</v>
          </cell>
          <cell r="J19">
            <v>35</v>
          </cell>
          <cell r="K19">
            <v>30</v>
          </cell>
          <cell r="L19">
            <v>32.5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E20" t="str">
            <v>Phỏng vấn</v>
          </cell>
          <cell r="F20">
            <v>30</v>
          </cell>
          <cell r="G20">
            <v>30</v>
          </cell>
          <cell r="H20">
            <v>30</v>
          </cell>
          <cell r="I20">
            <v>40</v>
          </cell>
          <cell r="J20">
            <v>30</v>
          </cell>
          <cell r="K20">
            <v>35</v>
          </cell>
          <cell r="L20">
            <v>32.5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B21" t="str">
            <v>Đoàn Thị Hương Mơ</v>
          </cell>
          <cell r="C21" t="str">
            <v>22/9/1992</v>
          </cell>
          <cell r="D21" t="str">
            <v>Cục THADS tỉnh Bắc Ninh</v>
          </cell>
          <cell r="E21" t="str">
            <v>Kết quả học tập</v>
          </cell>
          <cell r="F21">
            <v>78</v>
          </cell>
          <cell r="G21">
            <v>78</v>
          </cell>
          <cell r="H21">
            <v>78</v>
          </cell>
          <cell r="I21">
            <v>78</v>
          </cell>
          <cell r="J21">
            <v>78</v>
          </cell>
          <cell r="K21">
            <v>78</v>
          </cell>
          <cell r="L21">
            <v>78</v>
          </cell>
          <cell r="M21" t="str">
            <v>Đạt</v>
          </cell>
          <cell r="P21">
            <v>78</v>
          </cell>
          <cell r="Q21">
            <v>34.166666666666664</v>
          </cell>
          <cell r="R21">
            <v>32.5</v>
          </cell>
          <cell r="S21">
            <v>144.66666666666666</v>
          </cell>
          <cell r="T21" t="str">
            <v>Đạt</v>
          </cell>
        </row>
        <row r="22">
          <cell r="E22" t="str">
            <v>Năng lực chuyên môn</v>
          </cell>
          <cell r="F22">
            <v>30</v>
          </cell>
          <cell r="G22">
            <v>30</v>
          </cell>
          <cell r="H22">
            <v>30</v>
          </cell>
          <cell r="I22">
            <v>40</v>
          </cell>
          <cell r="J22">
            <v>35</v>
          </cell>
          <cell r="K22">
            <v>40</v>
          </cell>
          <cell r="L22">
            <v>34.166666666666664</v>
          </cell>
        </row>
        <row r="23">
          <cell r="E23" t="str">
            <v>Phỏng vấn</v>
          </cell>
          <cell r="F23">
            <v>30</v>
          </cell>
          <cell r="G23">
            <v>25</v>
          </cell>
          <cell r="H23">
            <v>30</v>
          </cell>
          <cell r="I23">
            <v>40</v>
          </cell>
          <cell r="J23">
            <v>35</v>
          </cell>
          <cell r="K23">
            <v>35</v>
          </cell>
          <cell r="L23">
            <v>32.5</v>
          </cell>
        </row>
        <row r="24">
          <cell r="B24" t="str">
            <v>Đinh Đức Hiền</v>
          </cell>
          <cell r="C24" t="str">
            <v>16/7/1988</v>
          </cell>
          <cell r="D24" t="str">
            <v>Cục THADS tỉnh Bắc Ninh</v>
          </cell>
          <cell r="M24" t="str">
            <v>Bỏ sơ tuyển</v>
          </cell>
          <cell r="T24" t="str">
            <v>Bỏ sơ tuyển</v>
          </cell>
        </row>
        <row r="25">
          <cell r="B25" t="str">
            <v>Phùng Xuân Trí</v>
          </cell>
          <cell r="C25" t="str">
            <v>27/7/1983</v>
          </cell>
          <cell r="D25" t="str">
            <v>Cục THADS tỉnh Bắc Ninh</v>
          </cell>
          <cell r="E25" t="str">
            <v>Kết quả học tập</v>
          </cell>
          <cell r="F25">
            <v>78</v>
          </cell>
          <cell r="G25">
            <v>78</v>
          </cell>
          <cell r="H25">
            <v>78</v>
          </cell>
          <cell r="I25">
            <v>78</v>
          </cell>
          <cell r="J25">
            <v>78</v>
          </cell>
          <cell r="K25">
            <v>78</v>
          </cell>
          <cell r="L25">
            <v>78</v>
          </cell>
          <cell r="M25" t="str">
            <v>Đạt</v>
          </cell>
          <cell r="P25">
            <v>78</v>
          </cell>
          <cell r="Q25">
            <v>30.5</v>
          </cell>
          <cell r="R25">
            <v>30.833333333333332</v>
          </cell>
          <cell r="S25">
            <v>139.33333333333334</v>
          </cell>
          <cell r="T25" t="str">
            <v>Đạt</v>
          </cell>
        </row>
        <row r="26">
          <cell r="E26" t="str">
            <v>Năng lực chuyên môn</v>
          </cell>
          <cell r="F26">
            <v>28</v>
          </cell>
          <cell r="G26">
            <v>30</v>
          </cell>
          <cell r="H26">
            <v>25</v>
          </cell>
          <cell r="I26">
            <v>40</v>
          </cell>
          <cell r="J26">
            <v>30</v>
          </cell>
          <cell r="K26">
            <v>30</v>
          </cell>
          <cell r="L26">
            <v>30.5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E27" t="str">
            <v>Phỏng vấn</v>
          </cell>
          <cell r="F27">
            <v>30</v>
          </cell>
          <cell r="G27">
            <v>30</v>
          </cell>
          <cell r="H27">
            <v>25</v>
          </cell>
          <cell r="I27">
            <v>40</v>
          </cell>
          <cell r="J27">
            <v>30</v>
          </cell>
          <cell r="K27">
            <v>30</v>
          </cell>
          <cell r="L27">
            <v>30.833333333333332</v>
          </cell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B30" t="str">
            <v>Lê Đắc Hùng</v>
          </cell>
          <cell r="C30" t="str">
            <v>09/11/1992</v>
          </cell>
          <cell r="D30" t="str">
            <v>Cục THADS tỉnh Bắc Giang</v>
          </cell>
          <cell r="E30" t="str">
            <v>Kết quả học tập</v>
          </cell>
          <cell r="F30">
            <v>59</v>
          </cell>
          <cell r="G30">
            <v>58</v>
          </cell>
          <cell r="H30">
            <v>59</v>
          </cell>
          <cell r="I30">
            <v>60</v>
          </cell>
          <cell r="J30">
            <v>59</v>
          </cell>
          <cell r="K30">
            <v>59</v>
          </cell>
          <cell r="L30">
            <v>59</v>
          </cell>
          <cell r="M30" t="str">
            <v>Đạt</v>
          </cell>
          <cell r="P30">
            <v>59</v>
          </cell>
          <cell r="Q30">
            <v>31.666666666666668</v>
          </cell>
          <cell r="R30">
            <v>32.5</v>
          </cell>
          <cell r="S30">
            <v>123.16666666666667</v>
          </cell>
          <cell r="T30" t="str">
            <v>Đạt</v>
          </cell>
        </row>
        <row r="31">
          <cell r="E31" t="str">
            <v>Năng lực chuyên môn</v>
          </cell>
          <cell r="F31">
            <v>30</v>
          </cell>
          <cell r="G31">
            <v>30</v>
          </cell>
          <cell r="H31">
            <v>25</v>
          </cell>
          <cell r="I31">
            <v>40</v>
          </cell>
          <cell r="J31">
            <v>30</v>
          </cell>
          <cell r="K31">
            <v>35</v>
          </cell>
          <cell r="L31">
            <v>31.666666666666668</v>
          </cell>
          <cell r="S31">
            <v>0</v>
          </cell>
        </row>
        <row r="32">
          <cell r="E32" t="str">
            <v>Phỏng vấn</v>
          </cell>
          <cell r="F32">
            <v>30</v>
          </cell>
          <cell r="G32">
            <v>30</v>
          </cell>
          <cell r="H32">
            <v>25</v>
          </cell>
          <cell r="I32">
            <v>40</v>
          </cell>
          <cell r="J32">
            <v>35</v>
          </cell>
          <cell r="K32">
            <v>35</v>
          </cell>
          <cell r="L32">
            <v>32.5</v>
          </cell>
          <cell r="S32">
            <v>0</v>
          </cell>
        </row>
        <row r="33">
          <cell r="S33">
            <v>0</v>
          </cell>
        </row>
      </sheetData>
      <sheetData sheetId="1">
        <row r="12">
          <cell r="B12" t="str">
            <v>Phùng Thị Lan Anh</v>
          </cell>
          <cell r="C12" t="str">
            <v> 21/7/1993</v>
          </cell>
          <cell r="D12" t="str">
            <v>Cục THADS TP Hà Nội</v>
          </cell>
          <cell r="M12" t="str">
            <v>Bỏ sơ tuyển</v>
          </cell>
          <cell r="T12" t="str">
            <v>Bỏ sơ tuyển</v>
          </cell>
        </row>
        <row r="13">
          <cell r="B13" t="str">
            <v>Vũ Thị Thanh Thủy</v>
          </cell>
          <cell r="C13" t="str">
            <v> 31/12/1990</v>
          </cell>
          <cell r="D13" t="str">
            <v>Cục THADS TP Hà Nội</v>
          </cell>
          <cell r="E13" t="str">
            <v>Kết quả học tập</v>
          </cell>
          <cell r="F13">
            <v>76</v>
          </cell>
          <cell r="G13">
            <v>76</v>
          </cell>
          <cell r="H13">
            <v>76</v>
          </cell>
          <cell r="I13">
            <v>65</v>
          </cell>
          <cell r="J13">
            <v>76</v>
          </cell>
          <cell r="K13">
            <v>76</v>
          </cell>
          <cell r="L13">
            <v>74.16666666666667</v>
          </cell>
          <cell r="M13" t="str">
            <v>Đạt</v>
          </cell>
          <cell r="P13">
            <v>74.16666666666667</v>
          </cell>
          <cell r="Q13">
            <v>26.666666666666668</v>
          </cell>
          <cell r="R13">
            <v>26.666666666666668</v>
          </cell>
          <cell r="S13">
            <v>127.50000000000001</v>
          </cell>
          <cell r="T13" t="str">
            <v>Đạt</v>
          </cell>
        </row>
        <row r="14">
          <cell r="E14" t="str">
            <v>Năng lực chuyên môn</v>
          </cell>
          <cell r="F14">
            <v>25</v>
          </cell>
          <cell r="G14">
            <v>30</v>
          </cell>
          <cell r="H14">
            <v>25</v>
          </cell>
          <cell r="I14">
            <v>30</v>
          </cell>
          <cell r="J14">
            <v>25</v>
          </cell>
          <cell r="K14">
            <v>25</v>
          </cell>
          <cell r="L14">
            <v>26.666666666666668</v>
          </cell>
          <cell r="S14">
            <v>0</v>
          </cell>
        </row>
        <row r="15">
          <cell r="E15" t="str">
            <v>Phỏng vấn</v>
          </cell>
          <cell r="F15">
            <v>25</v>
          </cell>
          <cell r="G15">
            <v>30</v>
          </cell>
          <cell r="H15">
            <v>25</v>
          </cell>
          <cell r="I15">
            <v>30</v>
          </cell>
          <cell r="J15">
            <v>25</v>
          </cell>
          <cell r="K15">
            <v>25</v>
          </cell>
          <cell r="L15">
            <v>26.666666666666668</v>
          </cell>
          <cell r="S15">
            <v>0</v>
          </cell>
        </row>
        <row r="16">
          <cell r="B16" t="str">
            <v>Triệu Thị Hoàng Hoa</v>
          </cell>
          <cell r="C16" t="str">
            <v>15/8/1992</v>
          </cell>
          <cell r="D16" t="str">
            <v>Cục THADS TP Hà Nội</v>
          </cell>
          <cell r="E16" t="str">
            <v>Kết quả học tập</v>
          </cell>
          <cell r="F16">
            <v>80</v>
          </cell>
          <cell r="G16">
            <v>80</v>
          </cell>
          <cell r="H16">
            <v>80</v>
          </cell>
          <cell r="I16">
            <v>60</v>
          </cell>
          <cell r="J16">
            <v>80</v>
          </cell>
          <cell r="K16">
            <v>80</v>
          </cell>
          <cell r="L16">
            <v>76.66666666666667</v>
          </cell>
          <cell r="M16" t="str">
            <v>Đạt</v>
          </cell>
          <cell r="P16">
            <v>76.66666666666667</v>
          </cell>
          <cell r="Q16">
            <v>25.833333333333332</v>
          </cell>
          <cell r="R16">
            <v>25.833333333333332</v>
          </cell>
          <cell r="S16">
            <v>128.33333333333334</v>
          </cell>
          <cell r="T16" t="str">
            <v>Đạt</v>
          </cell>
        </row>
        <row r="17">
          <cell r="E17" t="str">
            <v>Năng lực chuyên môn</v>
          </cell>
          <cell r="F17">
            <v>25</v>
          </cell>
          <cell r="G17">
            <v>25</v>
          </cell>
          <cell r="H17">
            <v>25</v>
          </cell>
          <cell r="I17">
            <v>25</v>
          </cell>
          <cell r="J17">
            <v>30</v>
          </cell>
          <cell r="K17">
            <v>25</v>
          </cell>
          <cell r="L17">
            <v>25.833333333333332</v>
          </cell>
          <cell r="S17">
            <v>0</v>
          </cell>
        </row>
        <row r="18">
          <cell r="E18" t="str">
            <v>Phỏng vấn</v>
          </cell>
          <cell r="F18">
            <v>25</v>
          </cell>
          <cell r="G18">
            <v>25</v>
          </cell>
          <cell r="H18">
            <v>25</v>
          </cell>
          <cell r="I18">
            <v>25</v>
          </cell>
          <cell r="J18">
            <v>30</v>
          </cell>
          <cell r="K18">
            <v>25</v>
          </cell>
          <cell r="L18">
            <v>25.833333333333332</v>
          </cell>
          <cell r="S18">
            <v>0</v>
          </cell>
        </row>
        <row r="19">
          <cell r="B19" t="str">
            <v>Đoàn Tuấn Dương</v>
          </cell>
          <cell r="C19" t="str">
            <v>  07/2/1989</v>
          </cell>
          <cell r="D19" t="str">
            <v>Cục THADS TP Hà Nội</v>
          </cell>
          <cell r="E19" t="str">
            <v>Kết quả học tập</v>
          </cell>
          <cell r="F19">
            <v>69</v>
          </cell>
          <cell r="G19">
            <v>69</v>
          </cell>
          <cell r="H19">
            <v>69</v>
          </cell>
          <cell r="I19">
            <v>69</v>
          </cell>
          <cell r="J19">
            <v>69</v>
          </cell>
          <cell r="K19">
            <v>69</v>
          </cell>
          <cell r="L19">
            <v>69</v>
          </cell>
          <cell r="M19" t="str">
            <v>Đạt</v>
          </cell>
          <cell r="P19">
            <v>69</v>
          </cell>
          <cell r="Q19">
            <v>25.833333333333332</v>
          </cell>
          <cell r="R19">
            <v>27.5</v>
          </cell>
          <cell r="S19">
            <v>122.33333333333333</v>
          </cell>
          <cell r="T19" t="str">
            <v>Đạt</v>
          </cell>
        </row>
        <row r="20">
          <cell r="E20" t="str">
            <v>Năng lực chuyên môn</v>
          </cell>
          <cell r="F20">
            <v>25</v>
          </cell>
          <cell r="G20">
            <v>25</v>
          </cell>
          <cell r="H20">
            <v>25</v>
          </cell>
          <cell r="I20">
            <v>25</v>
          </cell>
          <cell r="J20">
            <v>30</v>
          </cell>
          <cell r="K20">
            <v>25</v>
          </cell>
          <cell r="L20">
            <v>25.833333333333332</v>
          </cell>
          <cell r="S20">
            <v>0</v>
          </cell>
        </row>
        <row r="21">
          <cell r="E21" t="str">
            <v>Phỏng vấn</v>
          </cell>
          <cell r="F21">
            <v>25</v>
          </cell>
          <cell r="G21">
            <v>25</v>
          </cell>
          <cell r="H21">
            <v>25</v>
          </cell>
          <cell r="I21">
            <v>30</v>
          </cell>
          <cell r="J21">
            <v>35</v>
          </cell>
          <cell r="K21">
            <v>25</v>
          </cell>
          <cell r="L21">
            <v>27.5</v>
          </cell>
          <cell r="S21">
            <v>0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</sheetData>
      <sheetData sheetId="2">
        <row r="12">
          <cell r="B12" t="str">
            <v>Đỗ Ngọc Liên</v>
          </cell>
          <cell r="C12" t="str">
            <v>08/02/1993</v>
          </cell>
          <cell r="D12" t="str">
            <v>Chi cục THADS huyện Yên Mô</v>
          </cell>
          <cell r="E12" t="str">
            <v>Kết quả học tập</v>
          </cell>
          <cell r="F12">
            <v>75</v>
          </cell>
          <cell r="G12">
            <v>75</v>
          </cell>
          <cell r="H12">
            <v>76</v>
          </cell>
          <cell r="I12">
            <v>75</v>
          </cell>
          <cell r="J12">
            <v>76</v>
          </cell>
          <cell r="K12">
            <v>75</v>
          </cell>
          <cell r="L12">
            <v>75.33333333333333</v>
          </cell>
          <cell r="M12" t="str">
            <v>Đạt</v>
          </cell>
          <cell r="O12">
            <v>1</v>
          </cell>
          <cell r="P12">
            <v>75.33333333333333</v>
          </cell>
          <cell r="Q12">
            <v>25</v>
          </cell>
          <cell r="R12">
            <v>25</v>
          </cell>
          <cell r="S12">
            <v>125.33333333333333</v>
          </cell>
          <cell r="T12" t="str">
            <v>Đạt</v>
          </cell>
        </row>
        <row r="13">
          <cell r="E13" t="str">
            <v>Năng lực chuyên môn</v>
          </cell>
          <cell r="F13">
            <v>25</v>
          </cell>
          <cell r="G13">
            <v>25</v>
          </cell>
          <cell r="H13">
            <v>25</v>
          </cell>
          <cell r="I13">
            <v>25</v>
          </cell>
          <cell r="J13">
            <v>25</v>
          </cell>
          <cell r="K13">
            <v>25</v>
          </cell>
          <cell r="L13">
            <v>25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E14" t="str">
            <v>Phỏng vấn</v>
          </cell>
          <cell r="F14">
            <v>25</v>
          </cell>
          <cell r="G14">
            <v>25</v>
          </cell>
          <cell r="H14">
            <v>25</v>
          </cell>
          <cell r="I14">
            <v>25</v>
          </cell>
          <cell r="J14">
            <v>25</v>
          </cell>
          <cell r="K14">
            <v>25</v>
          </cell>
          <cell r="L14">
            <v>25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 t="str">
            <v>Phạm Minh Quang</v>
          </cell>
          <cell r="C15" t="str">
            <v>13/07/1991</v>
          </cell>
          <cell r="D15" t="str">
            <v>Chi cục THADS huyện Yên Mô</v>
          </cell>
          <cell r="E15" t="str">
            <v>Kết quả học tập</v>
          </cell>
          <cell r="F15">
            <v>72</v>
          </cell>
          <cell r="G15">
            <v>72</v>
          </cell>
          <cell r="H15">
            <v>73</v>
          </cell>
          <cell r="I15">
            <v>72</v>
          </cell>
          <cell r="J15">
            <v>73</v>
          </cell>
          <cell r="K15">
            <v>72</v>
          </cell>
          <cell r="L15">
            <v>72.33333333333333</v>
          </cell>
          <cell r="M15" t="str">
            <v>Đạt</v>
          </cell>
          <cell r="O15">
            <v>1</v>
          </cell>
          <cell r="P15">
            <v>72.33333333333333</v>
          </cell>
          <cell r="Q15">
            <v>26.666666666666668</v>
          </cell>
          <cell r="R15">
            <v>27.5</v>
          </cell>
          <cell r="S15">
            <v>126.5</v>
          </cell>
          <cell r="T15" t="str">
            <v>Đạt</v>
          </cell>
        </row>
        <row r="16">
          <cell r="E16" t="str">
            <v>Năng lực chuyên môn</v>
          </cell>
          <cell r="F16">
            <v>25</v>
          </cell>
          <cell r="G16">
            <v>30</v>
          </cell>
          <cell r="H16">
            <v>25</v>
          </cell>
          <cell r="I16">
            <v>25</v>
          </cell>
          <cell r="J16">
            <v>25</v>
          </cell>
          <cell r="K16">
            <v>30</v>
          </cell>
          <cell r="L16">
            <v>26.666666666666668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E17" t="str">
            <v>Phỏng vấn</v>
          </cell>
          <cell r="F17">
            <v>25</v>
          </cell>
          <cell r="G17">
            <v>30</v>
          </cell>
          <cell r="H17">
            <v>25</v>
          </cell>
          <cell r="I17">
            <v>25</v>
          </cell>
          <cell r="J17">
            <v>30</v>
          </cell>
          <cell r="K17">
            <v>30</v>
          </cell>
          <cell r="L17">
            <v>27.5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 t="str">
            <v>Bùi Ngọc Quỳnh</v>
          </cell>
          <cell r="C18" t="str">
            <v>20/7/1988</v>
          </cell>
          <cell r="D18" t="str">
            <v>Chi cục THADS huyện Yên Mô</v>
          </cell>
          <cell r="E18" t="str">
            <v>Kết quả học tập</v>
          </cell>
          <cell r="F18">
            <v>68</v>
          </cell>
          <cell r="G18">
            <v>68</v>
          </cell>
          <cell r="H18">
            <v>68</v>
          </cell>
          <cell r="I18">
            <v>68</v>
          </cell>
          <cell r="J18">
            <v>74</v>
          </cell>
          <cell r="K18">
            <v>68</v>
          </cell>
          <cell r="L18">
            <v>69</v>
          </cell>
          <cell r="M18" t="str">
            <v>Không đạt</v>
          </cell>
          <cell r="O18">
            <v>3</v>
          </cell>
          <cell r="P18">
            <v>69</v>
          </cell>
          <cell r="Q18">
            <v>23.166666666666668</v>
          </cell>
          <cell r="R18">
            <v>23</v>
          </cell>
          <cell r="S18">
            <v>115.16666666666667</v>
          </cell>
          <cell r="T18" t="str">
            <v>Không đạt</v>
          </cell>
        </row>
        <row r="19">
          <cell r="E19" t="str">
            <v>Năng lực chuyên môn</v>
          </cell>
          <cell r="F19">
            <v>24</v>
          </cell>
          <cell r="G19">
            <v>20</v>
          </cell>
          <cell r="H19">
            <v>20</v>
          </cell>
          <cell r="I19">
            <v>25</v>
          </cell>
          <cell r="J19">
            <v>25</v>
          </cell>
          <cell r="K19">
            <v>25</v>
          </cell>
          <cell r="L19">
            <v>23.166666666666668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E20" t="str">
            <v>Phỏng vấn</v>
          </cell>
          <cell r="F20">
            <v>23</v>
          </cell>
          <cell r="G20">
            <v>20</v>
          </cell>
          <cell r="H20">
            <v>20</v>
          </cell>
          <cell r="I20">
            <v>25</v>
          </cell>
          <cell r="J20">
            <v>25</v>
          </cell>
          <cell r="K20">
            <v>25</v>
          </cell>
          <cell r="L20">
            <v>23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B21" t="str">
            <v>Mai Thị Ngọc Mai</v>
          </cell>
          <cell r="C21">
            <v>31844</v>
          </cell>
          <cell r="D21" t="str">
            <v>Chi cục THADS huyện Yên Mô</v>
          </cell>
          <cell r="E21" t="str">
            <v>Kết quả học tập</v>
          </cell>
          <cell r="F21">
            <v>73</v>
          </cell>
          <cell r="G21">
            <v>73</v>
          </cell>
          <cell r="H21">
            <v>74</v>
          </cell>
          <cell r="I21">
            <v>73</v>
          </cell>
          <cell r="J21">
            <v>74</v>
          </cell>
          <cell r="K21">
            <v>73</v>
          </cell>
          <cell r="L21">
            <v>73.33333333333333</v>
          </cell>
          <cell r="M21" t="str">
            <v>Không đạt</v>
          </cell>
          <cell r="O21">
            <v>4</v>
          </cell>
          <cell r="P21">
            <v>73.33333333333333</v>
          </cell>
          <cell r="Q21">
            <v>21.5</v>
          </cell>
          <cell r="R21">
            <v>22.333333333333332</v>
          </cell>
          <cell r="S21">
            <v>117.16666666666666</v>
          </cell>
          <cell r="T21" t="str">
            <v>Không đạt</v>
          </cell>
        </row>
        <row r="22">
          <cell r="E22" t="str">
            <v>Năng lực chuyên môn</v>
          </cell>
          <cell r="F22">
            <v>24</v>
          </cell>
          <cell r="G22">
            <v>20</v>
          </cell>
          <cell r="H22">
            <v>20</v>
          </cell>
          <cell r="I22">
            <v>20</v>
          </cell>
          <cell r="J22">
            <v>25</v>
          </cell>
          <cell r="K22">
            <v>20</v>
          </cell>
          <cell r="L22">
            <v>21.5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E23" t="str">
            <v>Phỏng vấn</v>
          </cell>
          <cell r="F23">
            <v>24</v>
          </cell>
          <cell r="G23">
            <v>20</v>
          </cell>
          <cell r="H23">
            <v>20</v>
          </cell>
          <cell r="I23">
            <v>25</v>
          </cell>
          <cell r="J23">
            <v>25</v>
          </cell>
          <cell r="K23">
            <v>20</v>
          </cell>
          <cell r="L23">
            <v>22.333333333333332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 t="str">
            <v>Phạm Thị Hà</v>
          </cell>
          <cell r="C24">
            <v>33804</v>
          </cell>
          <cell r="D24" t="str">
            <v>Chi cục THADS huyện Yên Mô</v>
          </cell>
          <cell r="F24">
            <v>70</v>
          </cell>
          <cell r="G24">
            <v>72</v>
          </cell>
          <cell r="H24">
            <v>69</v>
          </cell>
          <cell r="I24">
            <v>72</v>
          </cell>
          <cell r="J24">
            <v>73</v>
          </cell>
          <cell r="K24">
            <v>72</v>
          </cell>
          <cell r="L24">
            <v>71.33333333333333</v>
          </cell>
          <cell r="M24" t="str">
            <v>Đạt</v>
          </cell>
          <cell r="O24">
            <v>1</v>
          </cell>
          <cell r="P24">
            <v>71.33333333333333</v>
          </cell>
          <cell r="Q24">
            <v>25.833333333333332</v>
          </cell>
          <cell r="R24">
            <v>25.833333333333332</v>
          </cell>
          <cell r="S24">
            <v>122.99999999999999</v>
          </cell>
          <cell r="T24" t="str">
            <v>Đạt</v>
          </cell>
        </row>
        <row r="25">
          <cell r="E25" t="str">
            <v>Kết quả học tập</v>
          </cell>
          <cell r="F25">
            <v>25</v>
          </cell>
          <cell r="G25">
            <v>25</v>
          </cell>
          <cell r="H25">
            <v>25</v>
          </cell>
          <cell r="I25">
            <v>25</v>
          </cell>
          <cell r="J25">
            <v>30</v>
          </cell>
          <cell r="K25">
            <v>25</v>
          </cell>
          <cell r="L25">
            <v>25.833333333333332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E26" t="str">
            <v>Năng lực chuyên môn</v>
          </cell>
          <cell r="F26">
            <v>25</v>
          </cell>
          <cell r="G26">
            <v>25</v>
          </cell>
          <cell r="H26">
            <v>25</v>
          </cell>
          <cell r="I26">
            <v>25</v>
          </cell>
          <cell r="J26">
            <v>30</v>
          </cell>
          <cell r="K26">
            <v>25</v>
          </cell>
          <cell r="L26">
            <v>25.833333333333332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 t="str">
            <v>Nguyễn Thị Na</v>
          </cell>
          <cell r="C27">
            <v>30203</v>
          </cell>
          <cell r="E27" t="str">
            <v>Phỏng vấn</v>
          </cell>
          <cell r="M27" t="str">
            <v>Bỏ sơ tuyển</v>
          </cell>
          <cell r="O27">
            <v>6</v>
          </cell>
          <cell r="S27">
            <v>0</v>
          </cell>
          <cell r="T27" t="str">
            <v>Bỏ sơ tuyển</v>
          </cell>
        </row>
        <row r="28"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 t="str">
            <v>Đinh Nguyệt Minh</v>
          </cell>
          <cell r="C30" t="str">
            <v>26/10/1989</v>
          </cell>
          <cell r="D30" t="str">
            <v>Chi cục THADS huyện Lạng Giang</v>
          </cell>
          <cell r="E30" t="str">
            <v>Kết quả học tập</v>
          </cell>
          <cell r="F30">
            <v>70</v>
          </cell>
          <cell r="G30">
            <v>70</v>
          </cell>
          <cell r="H30">
            <v>70</v>
          </cell>
          <cell r="I30">
            <v>70</v>
          </cell>
          <cell r="J30">
            <v>71</v>
          </cell>
          <cell r="K30">
            <v>70</v>
          </cell>
          <cell r="L30">
            <v>70.16666666666667</v>
          </cell>
          <cell r="M30" t="str">
            <v>Đạt</v>
          </cell>
          <cell r="O30">
            <v>1</v>
          </cell>
          <cell r="P30">
            <v>70.16666666666667</v>
          </cell>
          <cell r="Q30">
            <v>28.333333333333332</v>
          </cell>
          <cell r="R30">
            <v>29.166666666666668</v>
          </cell>
          <cell r="S30">
            <v>127.66666666666667</v>
          </cell>
          <cell r="T30" t="str">
            <v>Đạt</v>
          </cell>
        </row>
        <row r="31">
          <cell r="E31" t="str">
            <v>Năng lực chuyên môn</v>
          </cell>
          <cell r="F31">
            <v>25</v>
          </cell>
          <cell r="G31">
            <v>30</v>
          </cell>
          <cell r="H31">
            <v>25</v>
          </cell>
          <cell r="I31">
            <v>30</v>
          </cell>
          <cell r="J31">
            <v>30</v>
          </cell>
          <cell r="K31">
            <v>30</v>
          </cell>
          <cell r="L31">
            <v>28.333333333333332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E32" t="str">
            <v>Phỏng vấn</v>
          </cell>
          <cell r="F32">
            <v>25</v>
          </cell>
          <cell r="G32">
            <v>25</v>
          </cell>
          <cell r="H32">
            <v>25</v>
          </cell>
          <cell r="I32">
            <v>40</v>
          </cell>
          <cell r="J32">
            <v>30</v>
          </cell>
          <cell r="K32">
            <v>30</v>
          </cell>
          <cell r="L32">
            <v>29.166666666666668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 t="str">
            <v>Ngọc Thị Thư</v>
          </cell>
          <cell r="C33" t="str">
            <v>11/02/1993</v>
          </cell>
          <cell r="D33" t="str">
            <v>Chi cục THADS huyện Lạng Giang</v>
          </cell>
          <cell r="E33" t="str">
            <v>Kết quả học tập</v>
          </cell>
          <cell r="F33">
            <v>65</v>
          </cell>
          <cell r="G33">
            <v>65</v>
          </cell>
          <cell r="H33">
            <v>66</v>
          </cell>
          <cell r="I33">
            <v>65</v>
          </cell>
          <cell r="J33">
            <v>66</v>
          </cell>
          <cell r="K33">
            <v>65</v>
          </cell>
          <cell r="L33">
            <v>65.33333333333333</v>
          </cell>
          <cell r="M33" t="str">
            <v>Đạt</v>
          </cell>
          <cell r="O33">
            <v>1</v>
          </cell>
          <cell r="P33">
            <v>65.33333333333333</v>
          </cell>
          <cell r="Q33">
            <v>26.666666666666668</v>
          </cell>
          <cell r="R33">
            <v>26</v>
          </cell>
          <cell r="S33">
            <v>118</v>
          </cell>
          <cell r="T33" t="str">
            <v>Đạt</v>
          </cell>
        </row>
        <row r="34">
          <cell r="E34" t="str">
            <v>Năng lực chuyên môn</v>
          </cell>
          <cell r="F34">
            <v>25</v>
          </cell>
          <cell r="G34">
            <v>25</v>
          </cell>
          <cell r="H34">
            <v>25</v>
          </cell>
          <cell r="I34">
            <v>25</v>
          </cell>
          <cell r="J34">
            <v>30</v>
          </cell>
          <cell r="K34">
            <v>30</v>
          </cell>
          <cell r="L34">
            <v>26.666666666666668</v>
          </cell>
          <cell r="P34">
            <v>26.666666666666668</v>
          </cell>
          <cell r="Q34">
            <v>26</v>
          </cell>
          <cell r="R34">
            <v>63.666666666666664</v>
          </cell>
          <cell r="S34">
            <v>116.33333333333334</v>
          </cell>
        </row>
        <row r="35">
          <cell r="E35" t="str">
            <v>Phỏng vấn</v>
          </cell>
          <cell r="F35">
            <v>26</v>
          </cell>
          <cell r="G35">
            <v>25</v>
          </cell>
          <cell r="H35">
            <v>25</v>
          </cell>
          <cell r="I35">
            <v>25</v>
          </cell>
          <cell r="J35">
            <v>25</v>
          </cell>
          <cell r="K35">
            <v>30</v>
          </cell>
          <cell r="L35">
            <v>26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B36" t="str">
            <v>Nguyễn Phương Thảo</v>
          </cell>
          <cell r="C36" t="str">
            <v>25/10/1984</v>
          </cell>
          <cell r="D36" t="str">
            <v>Chi cục THADS huyện Lạng Giang</v>
          </cell>
          <cell r="E36" t="str">
            <v>Kết quả học tập</v>
          </cell>
          <cell r="F36">
            <v>63</v>
          </cell>
          <cell r="G36">
            <v>63</v>
          </cell>
          <cell r="H36">
            <v>66</v>
          </cell>
          <cell r="I36">
            <v>63</v>
          </cell>
          <cell r="J36">
            <v>64</v>
          </cell>
          <cell r="K36">
            <v>63</v>
          </cell>
          <cell r="L36">
            <v>63.666666666666664</v>
          </cell>
          <cell r="M36" t="str">
            <v>Đạt</v>
          </cell>
          <cell r="O36">
            <v>9</v>
          </cell>
          <cell r="P36">
            <v>63.666666666666664</v>
          </cell>
          <cell r="Q36">
            <v>29.166666666666668</v>
          </cell>
          <cell r="R36">
            <v>29.333333333333332</v>
          </cell>
          <cell r="S36">
            <v>122.16666666666666</v>
          </cell>
          <cell r="T36" t="str">
            <v>Đạt</v>
          </cell>
        </row>
        <row r="37">
          <cell r="E37" t="str">
            <v>Năng lực chuyên môn</v>
          </cell>
          <cell r="F37">
            <v>25</v>
          </cell>
          <cell r="G37">
            <v>25</v>
          </cell>
          <cell r="H37">
            <v>25</v>
          </cell>
          <cell r="I37">
            <v>25</v>
          </cell>
          <cell r="J37">
            <v>50</v>
          </cell>
          <cell r="K37">
            <v>25</v>
          </cell>
          <cell r="L37">
            <v>29.166666666666668</v>
          </cell>
          <cell r="P37">
            <v>29.166666666666668</v>
          </cell>
          <cell r="Q37">
            <v>29.333333333333332</v>
          </cell>
          <cell r="R37">
            <v>71</v>
          </cell>
          <cell r="S37">
            <v>129.5</v>
          </cell>
        </row>
        <row r="38">
          <cell r="E38" t="str">
            <v>Phỏng vấn</v>
          </cell>
          <cell r="F38">
            <v>26</v>
          </cell>
          <cell r="G38">
            <v>25</v>
          </cell>
          <cell r="H38">
            <v>25</v>
          </cell>
          <cell r="I38">
            <v>25</v>
          </cell>
          <cell r="J38">
            <v>50</v>
          </cell>
          <cell r="K38">
            <v>25</v>
          </cell>
          <cell r="L38">
            <v>29.333333333333332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B39" t="str">
            <v>Tô Bảo Hoàng Giang</v>
          </cell>
          <cell r="C39" t="str">
            <v>21/10/1988</v>
          </cell>
          <cell r="D39" t="str">
            <v>Chi cục THADS huyện Lạng Giang</v>
          </cell>
          <cell r="E39" t="str">
            <v>Kết quả học tập</v>
          </cell>
          <cell r="F39">
            <v>71</v>
          </cell>
          <cell r="G39">
            <v>71</v>
          </cell>
          <cell r="H39">
            <v>71</v>
          </cell>
          <cell r="I39">
            <v>71</v>
          </cell>
          <cell r="J39">
            <v>71</v>
          </cell>
          <cell r="K39">
            <v>71</v>
          </cell>
          <cell r="L39">
            <v>71</v>
          </cell>
          <cell r="M39" t="str">
            <v>Không đạt</v>
          </cell>
          <cell r="O39">
            <v>10</v>
          </cell>
          <cell r="P39">
            <v>71</v>
          </cell>
          <cell r="Q39">
            <v>12.333333333333334</v>
          </cell>
          <cell r="R39">
            <v>13.166666666666666</v>
          </cell>
          <cell r="S39">
            <v>96.5</v>
          </cell>
          <cell r="T39" t="str">
            <v>Không đạt</v>
          </cell>
        </row>
        <row r="40">
          <cell r="E40" t="str">
            <v>Năng lực chuyên môn</v>
          </cell>
          <cell r="F40">
            <v>24</v>
          </cell>
          <cell r="G40">
            <v>5</v>
          </cell>
          <cell r="H40">
            <v>10</v>
          </cell>
          <cell r="I40">
            <v>10</v>
          </cell>
          <cell r="J40">
            <v>15</v>
          </cell>
          <cell r="K40">
            <v>10</v>
          </cell>
          <cell r="L40">
            <v>12.333333333333334</v>
          </cell>
          <cell r="P40">
            <v>12.333333333333334</v>
          </cell>
          <cell r="Q40">
            <v>13.166666666666666</v>
          </cell>
          <cell r="R40">
            <v>0</v>
          </cell>
          <cell r="S40">
            <v>25.5</v>
          </cell>
        </row>
        <row r="41">
          <cell r="E41" t="str">
            <v>Phỏng vấn</v>
          </cell>
          <cell r="F41">
            <v>24</v>
          </cell>
          <cell r="G41">
            <v>5</v>
          </cell>
          <cell r="H41">
            <v>10</v>
          </cell>
          <cell r="I41">
            <v>20</v>
          </cell>
          <cell r="J41">
            <v>15</v>
          </cell>
          <cell r="K41">
            <v>5</v>
          </cell>
          <cell r="L41">
            <v>13.166666666666666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B44" t="str">
            <v>Cao Thị Toan</v>
          </cell>
          <cell r="C44" t="str">
            <v>01/9/1983</v>
          </cell>
          <cell r="D44" t="str">
            <v>Chi cục THADS huyện Sìn Hồ</v>
          </cell>
          <cell r="E44" t="str">
            <v>Kết quả học tập</v>
          </cell>
          <cell r="F44">
            <v>63</v>
          </cell>
          <cell r="G44">
            <v>63</v>
          </cell>
          <cell r="H44">
            <v>63</v>
          </cell>
          <cell r="I44">
            <v>63</v>
          </cell>
          <cell r="J44">
            <v>68</v>
          </cell>
          <cell r="K44">
            <v>63</v>
          </cell>
          <cell r="L44">
            <v>63.833333333333336</v>
          </cell>
          <cell r="M44" t="str">
            <v>Đạt</v>
          </cell>
          <cell r="O44">
            <v>11</v>
          </cell>
          <cell r="P44">
            <v>63.833333333333336</v>
          </cell>
          <cell r="Q44">
            <v>25.833333333333332</v>
          </cell>
          <cell r="R44">
            <v>26.666666666666668</v>
          </cell>
          <cell r="S44">
            <v>116.33333333333334</v>
          </cell>
          <cell r="T44" t="str">
            <v>Đạt</v>
          </cell>
        </row>
        <row r="45">
          <cell r="E45" t="str">
            <v>Năng lực chuyên môn</v>
          </cell>
          <cell r="F45">
            <v>25</v>
          </cell>
          <cell r="G45">
            <v>25</v>
          </cell>
          <cell r="H45">
            <v>25</v>
          </cell>
          <cell r="I45">
            <v>25</v>
          </cell>
          <cell r="J45">
            <v>25</v>
          </cell>
          <cell r="K45">
            <v>30</v>
          </cell>
          <cell r="L45">
            <v>25.833333333333332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E46" t="str">
            <v>Phỏng vấn</v>
          </cell>
          <cell r="F46">
            <v>25</v>
          </cell>
          <cell r="G46">
            <v>25</v>
          </cell>
          <cell r="H46">
            <v>25</v>
          </cell>
          <cell r="I46">
            <v>30</v>
          </cell>
          <cell r="J46">
            <v>25</v>
          </cell>
          <cell r="K46">
            <v>30</v>
          </cell>
          <cell r="L46">
            <v>26.666666666666668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B49" t="str">
            <v>Lê Kim Oanh</v>
          </cell>
          <cell r="C49" t="str">
            <v>16/5/1993</v>
          </cell>
          <cell r="M49" t="str">
            <v>Không đủ tiêu chuẩn </v>
          </cell>
          <cell r="O49">
            <v>12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 t="str">
            <v>Không đủ tiêu chuẩn </v>
          </cell>
        </row>
        <row r="50">
          <cell r="B50" t="str">
            <v>Vũ Ngọc Huấn</v>
          </cell>
          <cell r="C50" t="str">
            <v>21/10/1987</v>
          </cell>
          <cell r="D50" t="str">
            <v>Chi cục THADS huyện Mường Lay</v>
          </cell>
          <cell r="E50" t="str">
            <v>Kết quả học tập</v>
          </cell>
          <cell r="F50">
            <v>72</v>
          </cell>
          <cell r="G50">
            <v>72</v>
          </cell>
          <cell r="H50">
            <v>73</v>
          </cell>
          <cell r="I50">
            <v>72</v>
          </cell>
          <cell r="J50">
            <v>73</v>
          </cell>
          <cell r="K50">
            <v>72</v>
          </cell>
          <cell r="L50">
            <v>72.33333333333333</v>
          </cell>
          <cell r="M50" t="str">
            <v>Đạt</v>
          </cell>
          <cell r="O50">
            <v>13</v>
          </cell>
          <cell r="P50">
            <v>72.33333333333333</v>
          </cell>
          <cell r="Q50">
            <v>25</v>
          </cell>
          <cell r="R50">
            <v>25</v>
          </cell>
          <cell r="S50">
            <v>122.33333333333333</v>
          </cell>
          <cell r="T50" t="str">
            <v>Đạt</v>
          </cell>
        </row>
        <row r="51">
          <cell r="E51" t="str">
            <v>Năng lực chuyên môn</v>
          </cell>
          <cell r="F51">
            <v>25</v>
          </cell>
          <cell r="G51">
            <v>25</v>
          </cell>
          <cell r="H51">
            <v>25</v>
          </cell>
          <cell r="I51">
            <v>25</v>
          </cell>
          <cell r="J51">
            <v>25</v>
          </cell>
          <cell r="K51">
            <v>25</v>
          </cell>
          <cell r="L51">
            <v>25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E52" t="str">
            <v>Phỏng vấn</v>
          </cell>
          <cell r="F52">
            <v>25</v>
          </cell>
          <cell r="G52">
            <v>25</v>
          </cell>
          <cell r="H52">
            <v>25</v>
          </cell>
          <cell r="I52">
            <v>25</v>
          </cell>
          <cell r="J52">
            <v>25</v>
          </cell>
          <cell r="K52">
            <v>25</v>
          </cell>
          <cell r="L52">
            <v>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>Cấn Thị Huyền Anh</v>
          </cell>
          <cell r="C55">
            <v>33577</v>
          </cell>
          <cell r="D55" t="str">
            <v>Chi cục THADS huyện Phúc Thọ</v>
          </cell>
          <cell r="E55" t="str">
            <v>Kết quả học tập</v>
          </cell>
          <cell r="F55">
            <v>70</v>
          </cell>
          <cell r="G55">
            <v>70</v>
          </cell>
          <cell r="H55">
            <v>70</v>
          </cell>
          <cell r="I55">
            <v>70</v>
          </cell>
          <cell r="J55">
            <v>70</v>
          </cell>
          <cell r="K55">
            <v>70</v>
          </cell>
          <cell r="L55">
            <v>70</v>
          </cell>
          <cell r="M55" t="str">
            <v>Đạt</v>
          </cell>
          <cell r="O55">
            <v>14</v>
          </cell>
          <cell r="P55">
            <v>70</v>
          </cell>
          <cell r="Q55">
            <v>27.5</v>
          </cell>
          <cell r="R55">
            <v>27.5</v>
          </cell>
          <cell r="S55">
            <v>125</v>
          </cell>
          <cell r="T55" t="str">
            <v>Đạt</v>
          </cell>
        </row>
        <row r="56">
          <cell r="E56" t="str">
            <v>Năng lực chuyên môn</v>
          </cell>
          <cell r="F56">
            <v>25</v>
          </cell>
          <cell r="G56">
            <v>25</v>
          </cell>
          <cell r="H56">
            <v>25</v>
          </cell>
          <cell r="I56">
            <v>30</v>
          </cell>
          <cell r="J56">
            <v>30</v>
          </cell>
          <cell r="K56">
            <v>30</v>
          </cell>
          <cell r="L56">
            <v>27.5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E57" t="str">
            <v>Phỏng vấn</v>
          </cell>
          <cell r="F57">
            <v>25</v>
          </cell>
          <cell r="G57">
            <v>25</v>
          </cell>
          <cell r="H57">
            <v>25</v>
          </cell>
          <cell r="I57">
            <v>30</v>
          </cell>
          <cell r="J57">
            <v>30</v>
          </cell>
          <cell r="K57">
            <v>30</v>
          </cell>
          <cell r="L57">
            <v>27.5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B58" t="str">
            <v>Nguyễn Thị Hường</v>
          </cell>
          <cell r="C58">
            <v>30921</v>
          </cell>
          <cell r="D58" t="str">
            <v>Chi cục THADS huyện Phúc Thọ</v>
          </cell>
          <cell r="E58" t="str">
            <v>Kết quả học tập</v>
          </cell>
          <cell r="F58">
            <v>69</v>
          </cell>
          <cell r="G58">
            <v>69</v>
          </cell>
          <cell r="H58">
            <v>69</v>
          </cell>
          <cell r="I58">
            <v>69</v>
          </cell>
          <cell r="J58">
            <v>69</v>
          </cell>
          <cell r="K58">
            <v>69</v>
          </cell>
          <cell r="L58">
            <v>69</v>
          </cell>
          <cell r="M58" t="str">
            <v>Không đạt</v>
          </cell>
          <cell r="O58">
            <v>15</v>
          </cell>
          <cell r="P58">
            <v>69</v>
          </cell>
          <cell r="Q58">
            <v>11.666666666666666</v>
          </cell>
          <cell r="R58">
            <v>10.833333333333334</v>
          </cell>
          <cell r="S58">
            <v>91.5</v>
          </cell>
          <cell r="T58" t="str">
            <v>Không đạt</v>
          </cell>
        </row>
        <row r="59">
          <cell r="E59" t="str">
            <v>Năng lực chuyên môn</v>
          </cell>
          <cell r="F59">
            <v>20</v>
          </cell>
          <cell r="G59">
            <v>5</v>
          </cell>
          <cell r="H59">
            <v>10</v>
          </cell>
          <cell r="I59">
            <v>10</v>
          </cell>
          <cell r="J59">
            <v>20</v>
          </cell>
          <cell r="K59">
            <v>5</v>
          </cell>
          <cell r="L59">
            <v>11.666666666666666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E60" t="str">
            <v>Phỏng vấn</v>
          </cell>
          <cell r="F60">
            <v>10</v>
          </cell>
          <cell r="G60">
            <v>5</v>
          </cell>
          <cell r="H60">
            <v>10</v>
          </cell>
          <cell r="I60">
            <v>15</v>
          </cell>
          <cell r="J60">
            <v>20</v>
          </cell>
          <cell r="K60">
            <v>5</v>
          </cell>
          <cell r="L60">
            <v>10.833333333333334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B61" t="str">
            <v>Phạm Thị Lan</v>
          </cell>
          <cell r="C61">
            <v>31991</v>
          </cell>
          <cell r="D61" t="str">
            <v>Chi cục THADS huyện Phúc Thọ</v>
          </cell>
          <cell r="E61" t="str">
            <v>Kết quả học tập</v>
          </cell>
          <cell r="F61">
            <v>72</v>
          </cell>
          <cell r="G61">
            <v>72</v>
          </cell>
          <cell r="H61">
            <v>70</v>
          </cell>
          <cell r="I61">
            <v>72</v>
          </cell>
          <cell r="J61">
            <v>72</v>
          </cell>
          <cell r="K61">
            <v>72</v>
          </cell>
          <cell r="L61">
            <v>71.66666666666667</v>
          </cell>
          <cell r="M61" t="str">
            <v>Không đạt</v>
          </cell>
          <cell r="O61">
            <v>16</v>
          </cell>
          <cell r="P61">
            <v>71.66666666666667</v>
          </cell>
          <cell r="Q61">
            <v>13.333333333333334</v>
          </cell>
          <cell r="R61">
            <v>11.666666666666666</v>
          </cell>
          <cell r="S61">
            <v>96.66666666666667</v>
          </cell>
          <cell r="T61" t="str">
            <v>Không đạt</v>
          </cell>
        </row>
        <row r="62">
          <cell r="E62" t="str">
            <v>Năng lực chuyên môn</v>
          </cell>
          <cell r="F62">
            <v>20</v>
          </cell>
          <cell r="G62">
            <v>10</v>
          </cell>
          <cell r="H62">
            <v>10</v>
          </cell>
          <cell r="I62">
            <v>10</v>
          </cell>
          <cell r="J62">
            <v>20</v>
          </cell>
          <cell r="K62">
            <v>10</v>
          </cell>
          <cell r="L62">
            <v>13.333333333333334</v>
          </cell>
          <cell r="S62">
            <v>0</v>
          </cell>
        </row>
        <row r="63">
          <cell r="E63" t="str">
            <v>Phỏng vấn</v>
          </cell>
          <cell r="F63">
            <v>10</v>
          </cell>
          <cell r="G63">
            <v>10</v>
          </cell>
          <cell r="H63">
            <v>10</v>
          </cell>
          <cell r="I63">
            <v>10</v>
          </cell>
          <cell r="J63">
            <v>20</v>
          </cell>
          <cell r="K63">
            <v>10</v>
          </cell>
          <cell r="L63">
            <v>11.666666666666666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B64" t="str">
            <v>Nguyễn Thị Phương Linh</v>
          </cell>
          <cell r="C64">
            <v>33497</v>
          </cell>
          <cell r="D64" t="str">
            <v>Chi cục THADS huyện Phúc Thọ</v>
          </cell>
          <cell r="E64" t="str">
            <v>Kết quả học tập</v>
          </cell>
          <cell r="F64">
            <v>74</v>
          </cell>
          <cell r="G64">
            <v>74</v>
          </cell>
          <cell r="H64">
            <v>74</v>
          </cell>
          <cell r="I64">
            <v>74</v>
          </cell>
          <cell r="J64">
            <v>74</v>
          </cell>
          <cell r="K64">
            <v>74</v>
          </cell>
          <cell r="L64">
            <v>74</v>
          </cell>
          <cell r="M64" t="str">
            <v>Đạt</v>
          </cell>
          <cell r="O64">
            <v>17</v>
          </cell>
          <cell r="P64">
            <v>74</v>
          </cell>
          <cell r="Q64">
            <v>30</v>
          </cell>
          <cell r="R64">
            <v>30</v>
          </cell>
          <cell r="S64">
            <v>134</v>
          </cell>
          <cell r="T64" t="str">
            <v>Đạt</v>
          </cell>
        </row>
        <row r="65">
          <cell r="E65" t="str">
            <v>Năng lực chuyên môn</v>
          </cell>
          <cell r="F65">
            <v>30</v>
          </cell>
          <cell r="G65">
            <v>30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30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E66" t="str">
            <v>Phỏng vấn</v>
          </cell>
          <cell r="F66">
            <v>30</v>
          </cell>
          <cell r="G66">
            <v>30</v>
          </cell>
          <cell r="H66">
            <v>30</v>
          </cell>
          <cell r="I66">
            <v>30</v>
          </cell>
          <cell r="J66">
            <v>30</v>
          </cell>
          <cell r="K66">
            <v>30</v>
          </cell>
          <cell r="L66">
            <v>30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B67" t="str">
            <v>Khuất Thị Nga</v>
          </cell>
          <cell r="C67">
            <v>32928</v>
          </cell>
          <cell r="D67" t="str">
            <v>Chi cục THADS huyện Phúc Thọ</v>
          </cell>
          <cell r="E67" t="str">
            <v>Kết quả học tập</v>
          </cell>
          <cell r="F67">
            <v>70</v>
          </cell>
          <cell r="G67">
            <v>70</v>
          </cell>
          <cell r="H67">
            <v>71</v>
          </cell>
          <cell r="I67">
            <v>70</v>
          </cell>
          <cell r="J67">
            <v>70</v>
          </cell>
          <cell r="K67">
            <v>70</v>
          </cell>
          <cell r="L67">
            <v>70.16666666666667</v>
          </cell>
          <cell r="M67" t="str">
            <v>Đạt</v>
          </cell>
          <cell r="O67">
            <v>18</v>
          </cell>
          <cell r="P67">
            <v>70.16666666666667</v>
          </cell>
          <cell r="Q67">
            <v>25</v>
          </cell>
          <cell r="R67">
            <v>25.833333333333332</v>
          </cell>
          <cell r="S67">
            <v>121</v>
          </cell>
          <cell r="T67" t="str">
            <v>Đạt</v>
          </cell>
        </row>
        <row r="68">
          <cell r="E68" t="str">
            <v>Năng lực chuyên môn</v>
          </cell>
          <cell r="F68">
            <v>25</v>
          </cell>
          <cell r="G68">
            <v>25</v>
          </cell>
          <cell r="H68">
            <v>25</v>
          </cell>
          <cell r="I68">
            <v>25</v>
          </cell>
          <cell r="J68">
            <v>25</v>
          </cell>
          <cell r="K68">
            <v>25</v>
          </cell>
          <cell r="L68">
            <v>25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E69" t="str">
            <v>Phỏng vấn</v>
          </cell>
          <cell r="F69">
            <v>25</v>
          </cell>
          <cell r="G69">
            <v>25</v>
          </cell>
          <cell r="H69">
            <v>25</v>
          </cell>
          <cell r="I69">
            <v>30</v>
          </cell>
          <cell r="J69">
            <v>25</v>
          </cell>
          <cell r="K69">
            <v>25</v>
          </cell>
          <cell r="L69">
            <v>25.833333333333332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B71" t="str">
            <v>Bùi Thị Đàm</v>
          </cell>
          <cell r="C71">
            <v>33867</v>
          </cell>
          <cell r="D71" t="str">
            <v>Chi cục THADS huyện Đan Phượng</v>
          </cell>
          <cell r="E71" t="str">
            <v>Kết quả học tập</v>
          </cell>
          <cell r="F71">
            <v>89</v>
          </cell>
          <cell r="G71">
            <v>89</v>
          </cell>
          <cell r="H71">
            <v>89</v>
          </cell>
          <cell r="I71">
            <v>89</v>
          </cell>
          <cell r="J71">
            <v>90</v>
          </cell>
          <cell r="K71">
            <v>89</v>
          </cell>
          <cell r="L71">
            <v>89.16666666666667</v>
          </cell>
          <cell r="M71" t="str">
            <v>Đạt</v>
          </cell>
          <cell r="O71">
            <v>19</v>
          </cell>
          <cell r="P71">
            <v>89.16666666666667</v>
          </cell>
          <cell r="Q71">
            <v>25.833333333333332</v>
          </cell>
          <cell r="R71">
            <v>25.833333333333332</v>
          </cell>
          <cell r="S71">
            <v>140.83333333333334</v>
          </cell>
          <cell r="T71" t="str">
            <v>Đạt</v>
          </cell>
        </row>
        <row r="72">
          <cell r="E72" t="str">
            <v>Năng lực chuyên môn</v>
          </cell>
          <cell r="F72">
            <v>25</v>
          </cell>
          <cell r="G72">
            <v>25</v>
          </cell>
          <cell r="H72">
            <v>25</v>
          </cell>
          <cell r="I72">
            <v>25</v>
          </cell>
          <cell r="J72">
            <v>30</v>
          </cell>
          <cell r="K72">
            <v>25</v>
          </cell>
          <cell r="L72">
            <v>25.833333333333332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E73" t="str">
            <v>Phỏng vấn</v>
          </cell>
          <cell r="F73">
            <v>25</v>
          </cell>
          <cell r="G73">
            <v>25</v>
          </cell>
          <cell r="H73">
            <v>25</v>
          </cell>
          <cell r="I73">
            <v>25</v>
          </cell>
          <cell r="J73">
            <v>30</v>
          </cell>
          <cell r="K73">
            <v>25</v>
          </cell>
          <cell r="L73">
            <v>25.833333333333332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B74" t="str">
            <v>Đào Thị Hồng </v>
          </cell>
          <cell r="C74" t="str">
            <v> 11/4/1990</v>
          </cell>
          <cell r="D74" t="str">
            <v>Chi cục THADS huyện Đan Phượng</v>
          </cell>
          <cell r="E74" t="str">
            <v>Kết quả học tập</v>
          </cell>
          <cell r="F74">
            <v>65</v>
          </cell>
          <cell r="G74">
            <v>65</v>
          </cell>
          <cell r="H74">
            <v>65</v>
          </cell>
          <cell r="I74">
            <v>61</v>
          </cell>
          <cell r="J74">
            <v>65</v>
          </cell>
          <cell r="K74">
            <v>65</v>
          </cell>
          <cell r="L74">
            <v>64.33333333333333</v>
          </cell>
          <cell r="M74" t="str">
            <v>Đạt</v>
          </cell>
          <cell r="O74">
            <v>20</v>
          </cell>
          <cell r="P74">
            <v>64.33333333333333</v>
          </cell>
          <cell r="Q74">
            <v>25</v>
          </cell>
          <cell r="R74">
            <v>25</v>
          </cell>
          <cell r="S74">
            <v>114.33333333333333</v>
          </cell>
          <cell r="T74" t="str">
            <v>Đạt</v>
          </cell>
        </row>
        <row r="75">
          <cell r="E75" t="str">
            <v>Năng lực chuyên môn</v>
          </cell>
          <cell r="F75">
            <v>25</v>
          </cell>
          <cell r="G75">
            <v>25</v>
          </cell>
          <cell r="H75">
            <v>25</v>
          </cell>
          <cell r="I75">
            <v>25</v>
          </cell>
          <cell r="J75">
            <v>25</v>
          </cell>
          <cell r="K75">
            <v>25</v>
          </cell>
          <cell r="L75">
            <v>25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E76" t="str">
            <v>Phỏng vấn</v>
          </cell>
          <cell r="F76">
            <v>25</v>
          </cell>
          <cell r="G76">
            <v>25</v>
          </cell>
          <cell r="H76">
            <v>25</v>
          </cell>
          <cell r="I76">
            <v>25</v>
          </cell>
          <cell r="J76">
            <v>25</v>
          </cell>
          <cell r="K76">
            <v>25</v>
          </cell>
          <cell r="L76">
            <v>25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B77" t="str">
            <v>Trần Thái Linh</v>
          </cell>
          <cell r="C77" t="str">
            <v>13/3/1987</v>
          </cell>
          <cell r="D77" t="str">
            <v>Chi cục THADS huyện Đan Phượng</v>
          </cell>
          <cell r="E77" t="str">
            <v>Kết quả học tập</v>
          </cell>
          <cell r="F77">
            <v>76</v>
          </cell>
          <cell r="G77">
            <v>76</v>
          </cell>
          <cell r="H77">
            <v>76</v>
          </cell>
          <cell r="I77">
            <v>76</v>
          </cell>
          <cell r="J77">
            <v>76</v>
          </cell>
          <cell r="K77">
            <v>81</v>
          </cell>
          <cell r="L77">
            <v>76.83333333333333</v>
          </cell>
          <cell r="M77" t="str">
            <v>Không đạt</v>
          </cell>
          <cell r="O77">
            <v>21</v>
          </cell>
          <cell r="P77">
            <v>76.83333333333333</v>
          </cell>
          <cell r="Q77">
            <v>16.666666666666668</v>
          </cell>
          <cell r="R77">
            <v>17.5</v>
          </cell>
          <cell r="S77">
            <v>111</v>
          </cell>
          <cell r="T77" t="str">
            <v>Không đạt</v>
          </cell>
        </row>
        <row r="78">
          <cell r="E78" t="str">
            <v>Năng lực chuyên môn</v>
          </cell>
          <cell r="F78">
            <v>20</v>
          </cell>
          <cell r="G78">
            <v>20</v>
          </cell>
          <cell r="H78">
            <v>20</v>
          </cell>
          <cell r="I78">
            <v>10</v>
          </cell>
          <cell r="J78">
            <v>20</v>
          </cell>
          <cell r="K78">
            <v>10</v>
          </cell>
          <cell r="L78">
            <v>16.666666666666668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E79" t="str">
            <v>Phỏng vấn</v>
          </cell>
          <cell r="F79">
            <v>20</v>
          </cell>
          <cell r="G79">
            <v>20</v>
          </cell>
          <cell r="H79">
            <v>20</v>
          </cell>
          <cell r="I79">
            <v>20</v>
          </cell>
          <cell r="J79">
            <v>20</v>
          </cell>
          <cell r="K79">
            <v>5</v>
          </cell>
          <cell r="L79">
            <v>17.5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B80" t="str">
            <v>Nguyễn Thị Lan Anh</v>
          </cell>
          <cell r="C80">
            <v>33145</v>
          </cell>
          <cell r="M80" t="str">
            <v>Bỏ sơ tuyển</v>
          </cell>
          <cell r="O80">
            <v>22</v>
          </cell>
          <cell r="S80">
            <v>0</v>
          </cell>
          <cell r="T80" t="str">
            <v>Bỏ sơ tuyển</v>
          </cell>
        </row>
        <row r="81"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B82" t="str">
            <v>Tiến Thị Dung</v>
          </cell>
          <cell r="C82">
            <v>30452</v>
          </cell>
          <cell r="D82" t="str">
            <v>Chi cục THADS huyện Hoài Đức</v>
          </cell>
          <cell r="E82" t="str">
            <v>Kết quả học tập</v>
          </cell>
          <cell r="F82">
            <v>58</v>
          </cell>
          <cell r="G82">
            <v>58</v>
          </cell>
          <cell r="H82">
            <v>58</v>
          </cell>
          <cell r="I82">
            <v>58</v>
          </cell>
          <cell r="J82">
            <v>58</v>
          </cell>
          <cell r="K82">
            <v>58</v>
          </cell>
          <cell r="L82">
            <v>58</v>
          </cell>
          <cell r="M82" t="str">
            <v>Không đạt</v>
          </cell>
          <cell r="O82">
            <v>23</v>
          </cell>
          <cell r="P82">
            <v>58</v>
          </cell>
          <cell r="Q82">
            <v>15</v>
          </cell>
          <cell r="R82">
            <v>16.333333333333332</v>
          </cell>
          <cell r="S82">
            <v>89.33333333333333</v>
          </cell>
          <cell r="T82" t="str">
            <v>Không đạt</v>
          </cell>
        </row>
        <row r="83">
          <cell r="E83" t="str">
            <v>Năng lực chuyên môn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E84" t="str">
            <v>Phỏng vấn</v>
          </cell>
          <cell r="F84">
            <v>15</v>
          </cell>
          <cell r="G84">
            <v>15</v>
          </cell>
          <cell r="H84">
            <v>15</v>
          </cell>
          <cell r="I84">
            <v>20</v>
          </cell>
          <cell r="J84">
            <v>15</v>
          </cell>
          <cell r="K84">
            <v>18</v>
          </cell>
          <cell r="L84">
            <v>16.333333333333332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B85" t="str">
            <v>Vương Thị Thanh Huyền</v>
          </cell>
          <cell r="C85">
            <v>31626</v>
          </cell>
          <cell r="D85" t="str">
            <v>Chi cục THADS huyện Hoài Đức</v>
          </cell>
          <cell r="M85" t="str">
            <v>Bỏ sơ tuyển</v>
          </cell>
          <cell r="O85">
            <v>24</v>
          </cell>
          <cell r="P85">
            <v>0</v>
          </cell>
          <cell r="Q85">
            <v>0</v>
          </cell>
          <cell r="R85">
            <v>1</v>
          </cell>
          <cell r="S85">
            <v>1</v>
          </cell>
          <cell r="T85" t="str">
            <v>Bỏ sơ tuyển</v>
          </cell>
        </row>
        <row r="86">
          <cell r="B86" t="str">
            <v>Vũ Thị Nhung</v>
          </cell>
          <cell r="C86">
            <v>33018</v>
          </cell>
          <cell r="D86" t="str">
            <v>Chi cục THADS huyện Hoài Đức</v>
          </cell>
          <cell r="M86" t="str">
            <v>Bỏ sơ tuyển</v>
          </cell>
          <cell r="O86">
            <v>25</v>
          </cell>
          <cell r="P86">
            <v>0</v>
          </cell>
          <cell r="Q86">
            <v>0</v>
          </cell>
          <cell r="R86">
            <v>1</v>
          </cell>
          <cell r="S86">
            <v>1</v>
          </cell>
          <cell r="T86" t="str">
            <v>Bỏ sơ tuyển</v>
          </cell>
        </row>
        <row r="87">
          <cell r="B87" t="str">
            <v>Nguyễn Thị Oanh</v>
          </cell>
          <cell r="C87">
            <v>33128</v>
          </cell>
          <cell r="D87" t="str">
            <v>Chi cục THADS huyện Hoài Đức</v>
          </cell>
          <cell r="E87" t="str">
            <v>Kết quả học tập</v>
          </cell>
          <cell r="F87">
            <v>70</v>
          </cell>
          <cell r="G87">
            <v>70</v>
          </cell>
          <cell r="H87">
            <v>70</v>
          </cell>
          <cell r="I87">
            <v>70</v>
          </cell>
          <cell r="J87">
            <v>70</v>
          </cell>
          <cell r="K87">
            <v>70</v>
          </cell>
          <cell r="L87">
            <v>70</v>
          </cell>
          <cell r="M87" t="str">
            <v>Không đạt</v>
          </cell>
          <cell r="O87">
            <v>26</v>
          </cell>
          <cell r="P87">
            <v>70</v>
          </cell>
          <cell r="Q87">
            <v>1.6666666666666667</v>
          </cell>
          <cell r="R87">
            <v>1.6666666666666667</v>
          </cell>
          <cell r="S87">
            <v>73.33333333333334</v>
          </cell>
          <cell r="T87" t="str">
            <v>Không đạt</v>
          </cell>
        </row>
        <row r="88">
          <cell r="E88" t="str">
            <v>Năng lực chuyên môn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5</v>
          </cell>
          <cell r="K88">
            <v>5</v>
          </cell>
          <cell r="L88">
            <v>1.6666666666666667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E89" t="str">
            <v>Phỏng vấn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5</v>
          </cell>
          <cell r="K89">
            <v>5</v>
          </cell>
          <cell r="L89">
            <v>1.6666666666666667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B90" t="str">
            <v>Nguyễn Minh Phương</v>
          </cell>
          <cell r="C90">
            <v>32544</v>
          </cell>
          <cell r="D90" t="str">
            <v>Chi cục THADS huyện Hoài Đức</v>
          </cell>
          <cell r="M90" t="str">
            <v>Bỏ sơ tuyển</v>
          </cell>
          <cell r="O90">
            <v>27</v>
          </cell>
          <cell r="P90">
            <v>0</v>
          </cell>
          <cell r="Q90">
            <v>0</v>
          </cell>
          <cell r="R90">
            <v>1</v>
          </cell>
          <cell r="S90">
            <v>1</v>
          </cell>
          <cell r="T90" t="str">
            <v>Bỏ sơ tuyển</v>
          </cell>
        </row>
        <row r="91">
          <cell r="B91" t="str">
            <v>Nguyễn Thị Mai Trang</v>
          </cell>
          <cell r="C91">
            <v>33048</v>
          </cell>
          <cell r="D91" t="str">
            <v>Chi cục THADS huyện Hoài Đức</v>
          </cell>
          <cell r="E91" t="str">
            <v>Kết quả học tập</v>
          </cell>
          <cell r="F91">
            <v>65</v>
          </cell>
          <cell r="G91">
            <v>65</v>
          </cell>
          <cell r="H91">
            <v>66</v>
          </cell>
          <cell r="I91">
            <v>65</v>
          </cell>
          <cell r="J91">
            <v>66</v>
          </cell>
          <cell r="K91">
            <v>65</v>
          </cell>
          <cell r="L91">
            <v>65.33333333333333</v>
          </cell>
          <cell r="M91" t="str">
            <v>Đạt</v>
          </cell>
          <cell r="O91">
            <v>28</v>
          </cell>
          <cell r="P91">
            <v>65.33333333333333</v>
          </cell>
          <cell r="Q91">
            <v>25</v>
          </cell>
          <cell r="R91">
            <v>25</v>
          </cell>
          <cell r="S91">
            <v>115.33333333333333</v>
          </cell>
          <cell r="T91" t="str">
            <v>Đạt</v>
          </cell>
        </row>
        <row r="92">
          <cell r="E92" t="str">
            <v>Năng lực chuyên môn</v>
          </cell>
          <cell r="F92">
            <v>25</v>
          </cell>
          <cell r="G92">
            <v>25</v>
          </cell>
          <cell r="H92">
            <v>25</v>
          </cell>
          <cell r="I92">
            <v>25</v>
          </cell>
          <cell r="J92">
            <v>25</v>
          </cell>
          <cell r="K92">
            <v>25</v>
          </cell>
          <cell r="L92">
            <v>25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E93" t="str">
            <v>Phỏng vấn</v>
          </cell>
          <cell r="F93">
            <v>25</v>
          </cell>
          <cell r="G93">
            <v>25</v>
          </cell>
          <cell r="H93">
            <v>25</v>
          </cell>
          <cell r="I93">
            <v>25</v>
          </cell>
          <cell r="J93">
            <v>25</v>
          </cell>
          <cell r="K93">
            <v>25</v>
          </cell>
          <cell r="L93">
            <v>25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B94" t="str">
            <v>Hoàng Hải Đăng</v>
          </cell>
          <cell r="C94" t="str">
            <v>17/3/1993</v>
          </cell>
          <cell r="D94" t="str">
            <v>Chi cục THADS huyện Hoài Đức</v>
          </cell>
          <cell r="M94" t="str">
            <v>Bỏ sơ tuyển</v>
          </cell>
          <cell r="O94">
            <v>29</v>
          </cell>
          <cell r="P94">
            <v>0</v>
          </cell>
          <cell r="Q94">
            <v>0</v>
          </cell>
          <cell r="R94">
            <v>1</v>
          </cell>
          <cell r="S94">
            <v>1</v>
          </cell>
          <cell r="T94" t="str">
            <v>Bỏ sơ tuyển</v>
          </cell>
        </row>
        <row r="95">
          <cell r="B95" t="str">
            <v>Phạm Thị Thu Huệ</v>
          </cell>
          <cell r="C95">
            <v>33897</v>
          </cell>
          <cell r="D95" t="str">
            <v>Chi cục THADS huyện Hoài Đức</v>
          </cell>
          <cell r="E95" t="str">
            <v>Kết quả học tập</v>
          </cell>
          <cell r="F95">
            <v>78</v>
          </cell>
          <cell r="G95">
            <v>78</v>
          </cell>
          <cell r="H95">
            <v>78</v>
          </cell>
          <cell r="I95">
            <v>78</v>
          </cell>
          <cell r="J95">
            <v>78</v>
          </cell>
          <cell r="K95">
            <v>78</v>
          </cell>
          <cell r="L95">
            <v>78</v>
          </cell>
          <cell r="M95" t="str">
            <v>Đạt</v>
          </cell>
          <cell r="O95">
            <v>30</v>
          </cell>
          <cell r="P95">
            <v>78</v>
          </cell>
          <cell r="Q95">
            <v>32.666666666666664</v>
          </cell>
          <cell r="R95">
            <v>32.833333333333336</v>
          </cell>
          <cell r="S95">
            <v>143.5</v>
          </cell>
          <cell r="T95" t="str">
            <v>Đạt</v>
          </cell>
        </row>
        <row r="96">
          <cell r="E96" t="str">
            <v>Năng lực chuyên môn</v>
          </cell>
          <cell r="F96">
            <v>26</v>
          </cell>
          <cell r="G96">
            <v>30</v>
          </cell>
          <cell r="H96">
            <v>30</v>
          </cell>
          <cell r="I96">
            <v>40</v>
          </cell>
          <cell r="J96">
            <v>30</v>
          </cell>
          <cell r="K96">
            <v>40</v>
          </cell>
          <cell r="L96">
            <v>32.666666666666664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</row>
        <row r="97">
          <cell r="E97" t="str">
            <v>Phỏng vấn</v>
          </cell>
          <cell r="F97">
            <v>27</v>
          </cell>
          <cell r="G97">
            <v>30</v>
          </cell>
          <cell r="H97">
            <v>30</v>
          </cell>
          <cell r="I97">
            <v>40</v>
          </cell>
          <cell r="J97">
            <v>30</v>
          </cell>
          <cell r="K97">
            <v>40</v>
          </cell>
          <cell r="L97">
            <v>32.833333333333336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B98" t="str">
            <v>Phùng Thị Thu Hà</v>
          </cell>
          <cell r="C98">
            <v>33077</v>
          </cell>
          <cell r="D98" t="str">
            <v>Chi cục THADS huyện Hoài Đức</v>
          </cell>
          <cell r="E98" t="str">
            <v>Kết quả học tập</v>
          </cell>
          <cell r="F98">
            <v>81</v>
          </cell>
          <cell r="G98">
            <v>81</v>
          </cell>
          <cell r="H98">
            <v>83</v>
          </cell>
          <cell r="I98">
            <v>78</v>
          </cell>
          <cell r="J98">
            <v>81</v>
          </cell>
          <cell r="K98">
            <v>81</v>
          </cell>
          <cell r="L98">
            <v>80.83333333333333</v>
          </cell>
          <cell r="M98" t="str">
            <v>Đạt</v>
          </cell>
          <cell r="O98">
            <v>31</v>
          </cell>
          <cell r="P98">
            <v>80.83333333333333</v>
          </cell>
          <cell r="Q98">
            <v>28.333333333333332</v>
          </cell>
          <cell r="R98">
            <v>27.5</v>
          </cell>
          <cell r="S98">
            <v>136.66666666666666</v>
          </cell>
          <cell r="T98" t="str">
            <v>Đạt</v>
          </cell>
        </row>
        <row r="99">
          <cell r="E99" t="str">
            <v>Năng lực chuyên môn</v>
          </cell>
          <cell r="F99">
            <v>25</v>
          </cell>
          <cell r="G99">
            <v>25</v>
          </cell>
          <cell r="H99">
            <v>25</v>
          </cell>
          <cell r="I99">
            <v>40</v>
          </cell>
          <cell r="J99">
            <v>25</v>
          </cell>
          <cell r="K99">
            <v>30</v>
          </cell>
          <cell r="L99">
            <v>28.333333333333332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E100" t="str">
            <v>Phỏng vấn</v>
          </cell>
          <cell r="F100">
            <v>25</v>
          </cell>
          <cell r="G100">
            <v>25</v>
          </cell>
          <cell r="H100">
            <v>25</v>
          </cell>
          <cell r="I100">
            <v>35</v>
          </cell>
          <cell r="J100">
            <v>25</v>
          </cell>
          <cell r="K100">
            <v>30</v>
          </cell>
          <cell r="L100">
            <v>27.5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B101" t="str">
            <v>Phạm Thị Thu Hà</v>
          </cell>
          <cell r="C101">
            <v>33731</v>
          </cell>
          <cell r="D101" t="str">
            <v>Chi cục THADS huyện Hoài Đức</v>
          </cell>
          <cell r="M101" t="str">
            <v>Bỏ sơ tuyển</v>
          </cell>
          <cell r="O101">
            <v>32</v>
          </cell>
          <cell r="S101">
            <v>0</v>
          </cell>
          <cell r="T101" t="str">
            <v>Bỏ sơ tuyển</v>
          </cell>
        </row>
        <row r="102">
          <cell r="B102" t="str">
            <v>Phạm Thị Hiền</v>
          </cell>
          <cell r="C102">
            <v>31850</v>
          </cell>
          <cell r="D102" t="str">
            <v>Chi cục THADS huyện Hoài Đức</v>
          </cell>
          <cell r="E102" t="str">
            <v>Kết quả học tập</v>
          </cell>
          <cell r="F102">
            <v>69</v>
          </cell>
          <cell r="G102">
            <v>69</v>
          </cell>
          <cell r="H102">
            <v>69</v>
          </cell>
          <cell r="I102">
            <v>69</v>
          </cell>
          <cell r="J102">
            <v>69</v>
          </cell>
          <cell r="K102">
            <v>69</v>
          </cell>
          <cell r="L102">
            <v>69</v>
          </cell>
          <cell r="M102" t="str">
            <v>Đạt</v>
          </cell>
          <cell r="O102">
            <v>33</v>
          </cell>
          <cell r="P102">
            <v>69</v>
          </cell>
          <cell r="Q102">
            <v>29.166666666666668</v>
          </cell>
          <cell r="R102">
            <v>29.333333333333332</v>
          </cell>
          <cell r="S102">
            <v>127.5</v>
          </cell>
          <cell r="T102" t="str">
            <v>Đạt</v>
          </cell>
        </row>
        <row r="103">
          <cell r="E103" t="str">
            <v>Năng lực chuyên môn</v>
          </cell>
          <cell r="F103">
            <v>25</v>
          </cell>
          <cell r="G103">
            <v>30</v>
          </cell>
          <cell r="H103">
            <v>30</v>
          </cell>
          <cell r="I103">
            <v>35</v>
          </cell>
          <cell r="J103">
            <v>25</v>
          </cell>
          <cell r="K103">
            <v>30</v>
          </cell>
          <cell r="L103">
            <v>29.166666666666668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E104" t="str">
            <v>Phỏng vấn</v>
          </cell>
          <cell r="F104">
            <v>26</v>
          </cell>
          <cell r="G104">
            <v>30</v>
          </cell>
          <cell r="H104">
            <v>30</v>
          </cell>
          <cell r="I104">
            <v>30</v>
          </cell>
          <cell r="J104">
            <v>30</v>
          </cell>
          <cell r="K104">
            <v>30</v>
          </cell>
          <cell r="L104">
            <v>29.333333333333332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B105" t="str">
            <v>Nguyễn Ngọc Bích</v>
          </cell>
          <cell r="C105">
            <v>32664</v>
          </cell>
          <cell r="D105" t="str">
            <v>Chi cục THADS huyện Hoài Đức</v>
          </cell>
          <cell r="E105" t="str">
            <v>Kết quả học tập</v>
          </cell>
          <cell r="F105">
            <v>63</v>
          </cell>
          <cell r="G105">
            <v>63</v>
          </cell>
          <cell r="H105">
            <v>64</v>
          </cell>
          <cell r="I105">
            <v>63</v>
          </cell>
          <cell r="J105">
            <v>64</v>
          </cell>
          <cell r="K105">
            <v>63</v>
          </cell>
          <cell r="L105">
            <v>63.333333333333336</v>
          </cell>
          <cell r="M105" t="str">
            <v>Đạt</v>
          </cell>
          <cell r="O105">
            <v>34</v>
          </cell>
          <cell r="P105">
            <v>63.333333333333336</v>
          </cell>
          <cell r="Q105">
            <v>31.666666666666668</v>
          </cell>
          <cell r="R105">
            <v>31.666666666666668</v>
          </cell>
          <cell r="S105">
            <v>126.66666666666667</v>
          </cell>
          <cell r="T105" t="str">
            <v>Đạt</v>
          </cell>
        </row>
        <row r="106">
          <cell r="E106" t="str">
            <v>Năng lực chuyên môn</v>
          </cell>
          <cell r="F106">
            <v>25</v>
          </cell>
          <cell r="G106">
            <v>25</v>
          </cell>
          <cell r="H106">
            <v>30</v>
          </cell>
          <cell r="I106">
            <v>40</v>
          </cell>
          <cell r="J106">
            <v>30</v>
          </cell>
          <cell r="K106">
            <v>40</v>
          </cell>
          <cell r="L106">
            <v>31.666666666666668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E107" t="str">
            <v>Phỏng vấn</v>
          </cell>
          <cell r="F107">
            <v>25</v>
          </cell>
          <cell r="G107">
            <v>25</v>
          </cell>
          <cell r="H107">
            <v>30</v>
          </cell>
          <cell r="I107">
            <v>40</v>
          </cell>
          <cell r="J107">
            <v>30</v>
          </cell>
          <cell r="K107">
            <v>40</v>
          </cell>
          <cell r="L107">
            <v>31.666666666666668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B108" t="str">
            <v>Nguyễn Đức Anh </v>
          </cell>
          <cell r="C108">
            <v>32796</v>
          </cell>
          <cell r="D108" t="str">
            <v>Chi cục THADS huyện Hoài Đức</v>
          </cell>
          <cell r="E108" t="str">
            <v>Kết quả học tập</v>
          </cell>
          <cell r="F108">
            <v>76</v>
          </cell>
          <cell r="G108">
            <v>78</v>
          </cell>
          <cell r="H108">
            <v>79</v>
          </cell>
          <cell r="I108">
            <v>83</v>
          </cell>
          <cell r="J108">
            <v>79</v>
          </cell>
          <cell r="K108">
            <v>83</v>
          </cell>
          <cell r="L108">
            <v>79.66666666666667</v>
          </cell>
          <cell r="M108" t="str">
            <v>Đạt</v>
          </cell>
          <cell r="O108">
            <v>35</v>
          </cell>
          <cell r="P108">
            <v>79.66666666666667</v>
          </cell>
          <cell r="Q108">
            <v>27.5</v>
          </cell>
          <cell r="R108">
            <v>26.833333333333332</v>
          </cell>
          <cell r="S108">
            <v>134</v>
          </cell>
          <cell r="T108" t="str">
            <v>Đạt</v>
          </cell>
        </row>
        <row r="109">
          <cell r="E109" t="str">
            <v>Năng lực chuyên môn</v>
          </cell>
          <cell r="F109">
            <v>25</v>
          </cell>
          <cell r="G109">
            <v>25</v>
          </cell>
          <cell r="H109">
            <v>30</v>
          </cell>
          <cell r="I109">
            <v>35</v>
          </cell>
          <cell r="J109">
            <v>25</v>
          </cell>
          <cell r="K109">
            <v>25</v>
          </cell>
          <cell r="L109">
            <v>27.5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E110" t="str">
            <v>Phỏng vấn</v>
          </cell>
          <cell r="F110">
            <v>26</v>
          </cell>
          <cell r="G110">
            <v>25</v>
          </cell>
          <cell r="H110">
            <v>30</v>
          </cell>
          <cell r="I110">
            <v>30</v>
          </cell>
          <cell r="J110">
            <v>25</v>
          </cell>
          <cell r="K110">
            <v>25</v>
          </cell>
          <cell r="L110">
            <v>26.833333333333332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B111" t="str">
            <v>Nguyễn Thị Xuân</v>
          </cell>
          <cell r="C111">
            <v>31355</v>
          </cell>
          <cell r="D111" t="str">
            <v>Chi cục THADS huyện Hoài Đức</v>
          </cell>
          <cell r="M111" t="str">
            <v>Bỏ sơ tuyển</v>
          </cell>
          <cell r="O111">
            <v>36</v>
          </cell>
          <cell r="P111">
            <v>0</v>
          </cell>
          <cell r="Q111">
            <v>0</v>
          </cell>
          <cell r="R111">
            <v>1</v>
          </cell>
          <cell r="S111">
            <v>1</v>
          </cell>
          <cell r="T111" t="str">
            <v>Bỏ sơ tuyển</v>
          </cell>
        </row>
        <row r="112">
          <cell r="B112" t="str">
            <v>Nguyễn Thị Ý</v>
          </cell>
          <cell r="C112">
            <v>33987</v>
          </cell>
          <cell r="D112" t="str">
            <v>Chi cục THADS huyện Hoài Đức</v>
          </cell>
          <cell r="M112" t="str">
            <v>Bỏ sơ tuyển</v>
          </cell>
          <cell r="O112">
            <v>37</v>
          </cell>
          <cell r="P112">
            <v>0</v>
          </cell>
          <cell r="Q112">
            <v>0</v>
          </cell>
          <cell r="R112">
            <v>1</v>
          </cell>
          <cell r="S112">
            <v>1</v>
          </cell>
          <cell r="T112" t="str">
            <v>Bỏ sơ tuyển</v>
          </cell>
        </row>
        <row r="113"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B114" t="str">
            <v>Lê Thị Hòa</v>
          </cell>
          <cell r="C114">
            <v>34204</v>
          </cell>
          <cell r="D114" t="str">
            <v>Chi cục THADS huyện Thạch Thất</v>
          </cell>
          <cell r="E114" t="str">
            <v>Kết quả học tập</v>
          </cell>
          <cell r="F114">
            <v>65</v>
          </cell>
          <cell r="G114">
            <v>65</v>
          </cell>
          <cell r="H114">
            <v>65</v>
          </cell>
          <cell r="I114">
            <v>65</v>
          </cell>
          <cell r="J114">
            <v>65</v>
          </cell>
          <cell r="K114">
            <v>65</v>
          </cell>
          <cell r="L114">
            <v>65</v>
          </cell>
          <cell r="M114" t="str">
            <v>Đạt</v>
          </cell>
          <cell r="O114">
            <v>38</v>
          </cell>
          <cell r="P114">
            <v>65</v>
          </cell>
          <cell r="Q114">
            <v>26.333333333333332</v>
          </cell>
          <cell r="R114">
            <v>26</v>
          </cell>
          <cell r="S114">
            <v>117.33333333333333</v>
          </cell>
          <cell r="T114" t="str">
            <v>Đạt</v>
          </cell>
        </row>
        <row r="115">
          <cell r="E115" t="str">
            <v>Năng lực chuyên môn</v>
          </cell>
          <cell r="F115">
            <v>25</v>
          </cell>
          <cell r="G115">
            <v>25</v>
          </cell>
          <cell r="H115">
            <v>25</v>
          </cell>
          <cell r="I115">
            <v>25</v>
          </cell>
          <cell r="J115">
            <v>28</v>
          </cell>
          <cell r="K115">
            <v>30</v>
          </cell>
          <cell r="L115">
            <v>26.333333333333332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E116" t="str">
            <v>Phỏng vấn</v>
          </cell>
          <cell r="F116">
            <v>25</v>
          </cell>
          <cell r="G116">
            <v>25</v>
          </cell>
          <cell r="H116">
            <v>25</v>
          </cell>
          <cell r="I116">
            <v>25</v>
          </cell>
          <cell r="J116">
            <v>26</v>
          </cell>
          <cell r="K116">
            <v>30</v>
          </cell>
          <cell r="L116">
            <v>26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B117" t="str">
            <v>Nguyễn Thị Thu Hương</v>
          </cell>
          <cell r="C117">
            <v>30681</v>
          </cell>
          <cell r="D117" t="str">
            <v>Chi cục THADS huyện Thạch Thất</v>
          </cell>
          <cell r="E117" t="str">
            <v>Kết quả học tập</v>
          </cell>
          <cell r="F117">
            <v>64</v>
          </cell>
          <cell r="G117">
            <v>64</v>
          </cell>
          <cell r="H117">
            <v>65</v>
          </cell>
          <cell r="I117">
            <v>70</v>
          </cell>
          <cell r="J117">
            <v>65</v>
          </cell>
          <cell r="K117">
            <v>69</v>
          </cell>
          <cell r="L117">
            <v>66.16666666666667</v>
          </cell>
          <cell r="M117" t="str">
            <v>Đạt</v>
          </cell>
          <cell r="O117">
            <v>39</v>
          </cell>
          <cell r="P117">
            <v>66.16666666666667</v>
          </cell>
          <cell r="Q117">
            <v>31.666666666666668</v>
          </cell>
          <cell r="R117">
            <v>31.666666666666668</v>
          </cell>
          <cell r="S117">
            <v>129.5</v>
          </cell>
          <cell r="T117" t="str">
            <v>Đạt</v>
          </cell>
        </row>
        <row r="118">
          <cell r="E118" t="str">
            <v>Năng lực chuyên môn</v>
          </cell>
          <cell r="F118">
            <v>25</v>
          </cell>
          <cell r="G118">
            <v>30</v>
          </cell>
          <cell r="H118">
            <v>30</v>
          </cell>
          <cell r="I118">
            <v>35</v>
          </cell>
          <cell r="J118">
            <v>30</v>
          </cell>
          <cell r="K118">
            <v>40</v>
          </cell>
          <cell r="L118">
            <v>31.666666666666668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E119" t="str">
            <v>Phỏng vấn</v>
          </cell>
          <cell r="F119">
            <v>25</v>
          </cell>
          <cell r="G119">
            <v>30</v>
          </cell>
          <cell r="H119">
            <v>30</v>
          </cell>
          <cell r="I119">
            <v>35</v>
          </cell>
          <cell r="J119">
            <v>30</v>
          </cell>
          <cell r="K119">
            <v>40</v>
          </cell>
          <cell r="L119">
            <v>31.666666666666668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B120" t="str">
            <v>Nguyễn Thị Vượng</v>
          </cell>
          <cell r="C120">
            <v>32716</v>
          </cell>
          <cell r="D120" t="str">
            <v>Chi cục THADS huyện Thạch Thất</v>
          </cell>
          <cell r="E120" t="str">
            <v>Kết quả học tập</v>
          </cell>
          <cell r="F120">
            <v>69</v>
          </cell>
          <cell r="G120">
            <v>69</v>
          </cell>
          <cell r="H120">
            <v>65</v>
          </cell>
          <cell r="I120">
            <v>69</v>
          </cell>
          <cell r="J120">
            <v>69</v>
          </cell>
          <cell r="K120">
            <v>69</v>
          </cell>
          <cell r="L120">
            <v>68.33333333333333</v>
          </cell>
          <cell r="M120" t="str">
            <v>Không đạt</v>
          </cell>
          <cell r="O120">
            <v>40</v>
          </cell>
          <cell r="P120">
            <v>68.33333333333333</v>
          </cell>
          <cell r="Q120">
            <v>6.666666666666667</v>
          </cell>
          <cell r="R120">
            <v>7.5</v>
          </cell>
          <cell r="S120">
            <v>82.5</v>
          </cell>
          <cell r="T120" t="str">
            <v>Không đạt</v>
          </cell>
        </row>
        <row r="121">
          <cell r="E121" t="str">
            <v>Năng lực chuyên môn</v>
          </cell>
          <cell r="F121">
            <v>10</v>
          </cell>
          <cell r="G121">
            <v>5</v>
          </cell>
          <cell r="H121">
            <v>5</v>
          </cell>
          <cell r="I121">
            <v>5</v>
          </cell>
          <cell r="J121">
            <v>10</v>
          </cell>
          <cell r="K121">
            <v>5</v>
          </cell>
          <cell r="L121">
            <v>6.666666666666667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E122" t="str">
            <v>Phỏng vấn</v>
          </cell>
          <cell r="F122">
            <v>5</v>
          </cell>
          <cell r="G122">
            <v>5</v>
          </cell>
          <cell r="H122">
            <v>5</v>
          </cell>
          <cell r="I122">
            <v>15</v>
          </cell>
          <cell r="J122">
            <v>10</v>
          </cell>
          <cell r="K122">
            <v>5</v>
          </cell>
          <cell r="L122">
            <v>7.5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B123" t="str">
            <v>Nguyễn Minh Nguyệt</v>
          </cell>
          <cell r="C123">
            <v>33660</v>
          </cell>
          <cell r="D123" t="str">
            <v>Chi cục THADS huyện Thạch Thất</v>
          </cell>
          <cell r="E123" t="str">
            <v>Kết quả học tập</v>
          </cell>
          <cell r="F123">
            <v>74</v>
          </cell>
          <cell r="G123">
            <v>74</v>
          </cell>
          <cell r="H123">
            <v>74</v>
          </cell>
          <cell r="I123">
            <v>74</v>
          </cell>
          <cell r="J123">
            <v>74</v>
          </cell>
          <cell r="K123">
            <v>74</v>
          </cell>
          <cell r="L123">
            <v>74</v>
          </cell>
          <cell r="M123" t="str">
            <v>Đạt</v>
          </cell>
          <cell r="O123">
            <v>41</v>
          </cell>
          <cell r="P123">
            <v>74</v>
          </cell>
          <cell r="Q123">
            <v>33.5</v>
          </cell>
          <cell r="R123">
            <v>33.333333333333336</v>
          </cell>
          <cell r="S123">
            <v>140.83333333333334</v>
          </cell>
          <cell r="T123" t="str">
            <v>Đạt</v>
          </cell>
        </row>
        <row r="124">
          <cell r="E124" t="str">
            <v>Năng lực chuyên môn</v>
          </cell>
          <cell r="F124">
            <v>26</v>
          </cell>
          <cell r="G124">
            <v>30</v>
          </cell>
          <cell r="H124">
            <v>30</v>
          </cell>
          <cell r="I124">
            <v>40</v>
          </cell>
          <cell r="J124">
            <v>35</v>
          </cell>
          <cell r="K124">
            <v>40</v>
          </cell>
          <cell r="L124">
            <v>33.5</v>
          </cell>
          <cell r="S124">
            <v>0</v>
          </cell>
        </row>
        <row r="125">
          <cell r="E125" t="str">
            <v>Phỏng vấn</v>
          </cell>
          <cell r="F125">
            <v>30</v>
          </cell>
          <cell r="G125">
            <v>30</v>
          </cell>
          <cell r="H125">
            <v>30</v>
          </cell>
          <cell r="I125">
            <v>40</v>
          </cell>
          <cell r="J125">
            <v>35</v>
          </cell>
          <cell r="K125">
            <v>35</v>
          </cell>
          <cell r="L125">
            <v>33.333333333333336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B126" t="str">
            <v>Nguyễn Thị Hoài Xuyên</v>
          </cell>
          <cell r="C126">
            <v>32718</v>
          </cell>
          <cell r="D126" t="str">
            <v>Chi cục THADS huyện Thạch Thất</v>
          </cell>
          <cell r="E126" t="str">
            <v>Kết quả học tập</v>
          </cell>
          <cell r="F126">
            <v>69</v>
          </cell>
          <cell r="G126">
            <v>69</v>
          </cell>
          <cell r="H126">
            <v>69</v>
          </cell>
          <cell r="I126">
            <v>69</v>
          </cell>
          <cell r="J126">
            <v>69</v>
          </cell>
          <cell r="K126">
            <v>69</v>
          </cell>
          <cell r="L126">
            <v>69</v>
          </cell>
          <cell r="M126" t="str">
            <v>Không đạt</v>
          </cell>
          <cell r="O126">
            <v>42</v>
          </cell>
          <cell r="P126">
            <v>69</v>
          </cell>
          <cell r="Q126">
            <v>15.833333333333334</v>
          </cell>
          <cell r="R126">
            <v>14.166666666666666</v>
          </cell>
          <cell r="S126">
            <v>99</v>
          </cell>
          <cell r="T126" t="str">
            <v>Không đạt</v>
          </cell>
        </row>
        <row r="127">
          <cell r="E127" t="str">
            <v>Năng lực chuyên môn</v>
          </cell>
          <cell r="F127">
            <v>20</v>
          </cell>
          <cell r="G127">
            <v>15</v>
          </cell>
          <cell r="H127">
            <v>20</v>
          </cell>
          <cell r="I127">
            <v>20</v>
          </cell>
          <cell r="J127">
            <v>10</v>
          </cell>
          <cell r="K127">
            <v>10</v>
          </cell>
          <cell r="L127">
            <v>15.833333333333334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E128" t="str">
            <v>Phỏng vấn</v>
          </cell>
          <cell r="F128">
            <v>10</v>
          </cell>
          <cell r="G128">
            <v>15</v>
          </cell>
          <cell r="H128">
            <v>20</v>
          </cell>
          <cell r="I128">
            <v>25</v>
          </cell>
          <cell r="J128">
            <v>10</v>
          </cell>
          <cell r="K128">
            <v>5</v>
          </cell>
          <cell r="L128">
            <v>14.166666666666666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B131" t="str">
            <v>Nông Thị Thảo</v>
          </cell>
          <cell r="C131" t="str">
            <v>23/02/1989</v>
          </cell>
          <cell r="D131" t="str">
            <v>Cục THADS tỉnh Bắc Kạn</v>
          </cell>
          <cell r="E131" t="str">
            <v>Kết quả học tập</v>
          </cell>
          <cell r="F131">
            <v>74</v>
          </cell>
          <cell r="G131">
            <v>71</v>
          </cell>
          <cell r="H131">
            <v>72</v>
          </cell>
          <cell r="I131">
            <v>71</v>
          </cell>
          <cell r="J131">
            <v>72</v>
          </cell>
          <cell r="K131">
            <v>71</v>
          </cell>
          <cell r="L131">
            <v>71.83333333333333</v>
          </cell>
          <cell r="M131" t="str">
            <v>Đạt</v>
          </cell>
          <cell r="O131">
            <v>43</v>
          </cell>
          <cell r="P131">
            <v>71.83333333333333</v>
          </cell>
          <cell r="Q131">
            <v>28.333333333333332</v>
          </cell>
          <cell r="R131">
            <v>29.166666666666668</v>
          </cell>
          <cell r="S131">
            <v>129.33333333333331</v>
          </cell>
          <cell r="T131" t="str">
            <v>Đạt</v>
          </cell>
        </row>
        <row r="132">
          <cell r="E132" t="str">
            <v>Năng lực chuyên môn</v>
          </cell>
          <cell r="F132">
            <v>25</v>
          </cell>
          <cell r="G132">
            <v>30</v>
          </cell>
          <cell r="H132">
            <v>25</v>
          </cell>
          <cell r="I132">
            <v>35</v>
          </cell>
          <cell r="J132">
            <v>25</v>
          </cell>
          <cell r="K132">
            <v>30</v>
          </cell>
          <cell r="L132">
            <v>28.333333333333332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E133" t="str">
            <v>Phỏng vấn</v>
          </cell>
          <cell r="F133">
            <v>25</v>
          </cell>
          <cell r="G133">
            <v>30</v>
          </cell>
          <cell r="H133">
            <v>25</v>
          </cell>
          <cell r="I133">
            <v>35</v>
          </cell>
          <cell r="J133">
            <v>30</v>
          </cell>
          <cell r="K133">
            <v>30</v>
          </cell>
          <cell r="L133">
            <v>29.166666666666668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B134" t="str">
            <v>Nguyễn Thị Yên</v>
          </cell>
          <cell r="C134" t="str">
            <v>09/11/1983</v>
          </cell>
          <cell r="E134" t="str">
            <v>Kết quả học tập</v>
          </cell>
          <cell r="F134">
            <v>73</v>
          </cell>
          <cell r="G134">
            <v>73</v>
          </cell>
          <cell r="H134">
            <v>74</v>
          </cell>
          <cell r="I134">
            <v>73</v>
          </cell>
          <cell r="J134">
            <v>74</v>
          </cell>
          <cell r="K134">
            <v>73</v>
          </cell>
          <cell r="L134">
            <v>73.33333333333333</v>
          </cell>
          <cell r="M134" t="str">
            <v>Không đạt</v>
          </cell>
          <cell r="O134">
            <v>44</v>
          </cell>
          <cell r="P134">
            <v>73.33333333333333</v>
          </cell>
          <cell r="Q134">
            <v>10.833333333333334</v>
          </cell>
          <cell r="R134">
            <v>10</v>
          </cell>
          <cell r="S134">
            <v>94.16666666666666</v>
          </cell>
          <cell r="T134" t="str">
            <v>Không đạt</v>
          </cell>
        </row>
        <row r="135">
          <cell r="E135" t="str">
            <v>Năng lực chuyên môn</v>
          </cell>
          <cell r="F135">
            <v>20</v>
          </cell>
          <cell r="G135">
            <v>0</v>
          </cell>
          <cell r="H135">
            <v>10</v>
          </cell>
          <cell r="I135">
            <v>15</v>
          </cell>
          <cell r="J135">
            <v>10</v>
          </cell>
          <cell r="K135">
            <v>10</v>
          </cell>
          <cell r="L135">
            <v>10.833333333333334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E136" t="str">
            <v>Phỏng vấn</v>
          </cell>
          <cell r="F136">
            <v>10</v>
          </cell>
          <cell r="G136">
            <v>5</v>
          </cell>
          <cell r="H136">
            <v>10</v>
          </cell>
          <cell r="I136">
            <v>20</v>
          </cell>
          <cell r="J136">
            <v>10</v>
          </cell>
          <cell r="K136">
            <v>5</v>
          </cell>
          <cell r="L136">
            <v>10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B138" t="str">
            <v>Nguyễn Thành Ba</v>
          </cell>
          <cell r="C138" t="str">
            <v>18/3/1989</v>
          </cell>
          <cell r="D138" t="str">
            <v>Chi cục THADS TP Bắc Kạn </v>
          </cell>
          <cell r="E138" t="str">
            <v>Kết quả học tập</v>
          </cell>
          <cell r="F138">
            <v>69</v>
          </cell>
          <cell r="G138">
            <v>69</v>
          </cell>
          <cell r="H138">
            <v>70</v>
          </cell>
          <cell r="I138">
            <v>69</v>
          </cell>
          <cell r="J138">
            <v>69</v>
          </cell>
          <cell r="K138">
            <v>69</v>
          </cell>
          <cell r="L138">
            <v>69.16666666666667</v>
          </cell>
          <cell r="M138" t="str">
            <v>Không đạt</v>
          </cell>
          <cell r="O138">
            <v>45</v>
          </cell>
          <cell r="P138">
            <v>69.16666666666667</v>
          </cell>
          <cell r="Q138">
            <v>7.5</v>
          </cell>
          <cell r="R138">
            <v>8.333333333333334</v>
          </cell>
          <cell r="S138">
            <v>85</v>
          </cell>
          <cell r="T138" t="str">
            <v>Không đạt</v>
          </cell>
        </row>
        <row r="139">
          <cell r="E139" t="str">
            <v>Năng lực chuyên môn</v>
          </cell>
          <cell r="F139">
            <v>10</v>
          </cell>
          <cell r="G139">
            <v>0</v>
          </cell>
          <cell r="H139">
            <v>10</v>
          </cell>
          <cell r="I139">
            <v>15</v>
          </cell>
          <cell r="J139">
            <v>5</v>
          </cell>
          <cell r="K139">
            <v>5</v>
          </cell>
          <cell r="L139">
            <v>7.5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E140" t="str">
            <v>Phỏng vấn</v>
          </cell>
          <cell r="F140">
            <v>10</v>
          </cell>
          <cell r="G140">
            <v>0</v>
          </cell>
          <cell r="H140">
            <v>10</v>
          </cell>
          <cell r="I140">
            <v>20</v>
          </cell>
          <cell r="J140">
            <v>5</v>
          </cell>
          <cell r="K140">
            <v>5</v>
          </cell>
          <cell r="L140">
            <v>8.333333333333334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B141" t="str">
            <v>Phương Văn Hưng</v>
          </cell>
          <cell r="C141" t="str">
            <v>06/8/1987</v>
          </cell>
          <cell r="D141" t="str">
            <v>Chi cục THADS TP Bắc Kạn </v>
          </cell>
          <cell r="E141" t="str">
            <v>Kết quả học tập</v>
          </cell>
          <cell r="F141">
            <v>70</v>
          </cell>
          <cell r="G141">
            <v>70</v>
          </cell>
          <cell r="H141">
            <v>70</v>
          </cell>
          <cell r="I141">
            <v>70</v>
          </cell>
          <cell r="J141">
            <v>70</v>
          </cell>
          <cell r="K141">
            <v>70</v>
          </cell>
          <cell r="L141">
            <v>70</v>
          </cell>
          <cell r="M141" t="str">
            <v>Đạt</v>
          </cell>
          <cell r="O141">
            <v>46</v>
          </cell>
          <cell r="P141">
            <v>70</v>
          </cell>
          <cell r="Q141">
            <v>26.666666666666668</v>
          </cell>
          <cell r="R141">
            <v>26.666666666666668</v>
          </cell>
          <cell r="S141">
            <v>123.33333333333334</v>
          </cell>
          <cell r="T141" t="str">
            <v>Đạt</v>
          </cell>
        </row>
        <row r="142">
          <cell r="E142" t="str">
            <v>Năng lực chuyên môn</v>
          </cell>
          <cell r="F142">
            <v>25</v>
          </cell>
          <cell r="G142">
            <v>25</v>
          </cell>
          <cell r="H142">
            <v>25</v>
          </cell>
          <cell r="I142">
            <v>35</v>
          </cell>
          <cell r="J142">
            <v>25</v>
          </cell>
          <cell r="K142">
            <v>25</v>
          </cell>
          <cell r="L142">
            <v>26.666666666666668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E143" t="str">
            <v>Phỏng vấn</v>
          </cell>
          <cell r="F143">
            <v>25</v>
          </cell>
          <cell r="G143">
            <v>25</v>
          </cell>
          <cell r="H143">
            <v>25</v>
          </cell>
          <cell r="I143">
            <v>35</v>
          </cell>
          <cell r="J143">
            <v>25</v>
          </cell>
          <cell r="K143">
            <v>25</v>
          </cell>
          <cell r="L143">
            <v>26.666666666666668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B144" t="str">
            <v>Vi Thanh Thuấn</v>
          </cell>
          <cell r="C144" t="str">
            <v>08/04/1986</v>
          </cell>
          <cell r="D144" t="str">
            <v>Chi cục THADS TP Bắc Kạn </v>
          </cell>
          <cell r="E144" t="str">
            <v>Kết quả học tập</v>
          </cell>
          <cell r="F144">
            <v>70</v>
          </cell>
          <cell r="G144">
            <v>70</v>
          </cell>
          <cell r="H144">
            <v>71</v>
          </cell>
          <cell r="I144">
            <v>70</v>
          </cell>
          <cell r="J144">
            <v>70</v>
          </cell>
          <cell r="K144">
            <v>70</v>
          </cell>
          <cell r="L144">
            <v>70.16666666666667</v>
          </cell>
          <cell r="M144" t="str">
            <v>Không đạt</v>
          </cell>
          <cell r="O144">
            <v>47</v>
          </cell>
          <cell r="P144">
            <v>70.16666666666667</v>
          </cell>
          <cell r="Q144">
            <v>2.5</v>
          </cell>
          <cell r="R144">
            <v>3.3333333333333335</v>
          </cell>
          <cell r="S144">
            <v>76</v>
          </cell>
          <cell r="T144" t="str">
            <v>Không đạt</v>
          </cell>
        </row>
        <row r="145">
          <cell r="E145" t="str">
            <v>Năng lực chuyên môn</v>
          </cell>
          <cell r="F145">
            <v>0</v>
          </cell>
          <cell r="G145">
            <v>0</v>
          </cell>
          <cell r="H145">
            <v>0</v>
          </cell>
          <cell r="I145">
            <v>5</v>
          </cell>
          <cell r="J145">
            <v>5</v>
          </cell>
          <cell r="K145">
            <v>5</v>
          </cell>
          <cell r="L145">
            <v>2.5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E146" t="str">
            <v>Phỏng vấn</v>
          </cell>
          <cell r="F146">
            <v>0</v>
          </cell>
          <cell r="G146">
            <v>0</v>
          </cell>
          <cell r="H146">
            <v>0</v>
          </cell>
          <cell r="I146">
            <v>10</v>
          </cell>
          <cell r="J146">
            <v>5</v>
          </cell>
          <cell r="K146">
            <v>5</v>
          </cell>
          <cell r="L146">
            <v>3.3333333333333335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B147" t="str">
            <v>Thân Thị Hương</v>
          </cell>
          <cell r="C147">
            <v>34183</v>
          </cell>
          <cell r="D147" t="str">
            <v>Chi cục THADS TP Bắc Kạn </v>
          </cell>
          <cell r="M147" t="str">
            <v>Bỏ sơ tuyển</v>
          </cell>
          <cell r="O147">
            <v>48</v>
          </cell>
          <cell r="P147">
            <v>0</v>
          </cell>
          <cell r="Q147">
            <v>0</v>
          </cell>
          <cell r="R147">
            <v>1</v>
          </cell>
          <cell r="S147">
            <v>1</v>
          </cell>
          <cell r="T147" t="str">
            <v>Bỏ sơ tuyển</v>
          </cell>
        </row>
        <row r="148">
          <cell r="B148" t="str">
            <v>Đặng Thị Bích Thảo</v>
          </cell>
          <cell r="C148">
            <v>34252</v>
          </cell>
          <cell r="D148" t="str">
            <v>Chi cục THADS TP Bắc Kạn </v>
          </cell>
          <cell r="E148" t="str">
            <v>Kết quả học tập</v>
          </cell>
          <cell r="F148">
            <v>82</v>
          </cell>
          <cell r="G148">
            <v>82</v>
          </cell>
          <cell r="H148">
            <v>82</v>
          </cell>
          <cell r="I148">
            <v>82</v>
          </cell>
          <cell r="J148">
            <v>82</v>
          </cell>
          <cell r="K148">
            <v>82</v>
          </cell>
          <cell r="L148">
            <v>82</v>
          </cell>
          <cell r="M148" t="str">
            <v>Đạt</v>
          </cell>
          <cell r="O148">
            <v>49</v>
          </cell>
          <cell r="P148">
            <v>82</v>
          </cell>
          <cell r="Q148">
            <v>28.333333333333332</v>
          </cell>
          <cell r="R148">
            <v>28.333333333333332</v>
          </cell>
          <cell r="S148">
            <v>138.66666666666666</v>
          </cell>
          <cell r="T148" t="str">
            <v>Đạt</v>
          </cell>
        </row>
        <row r="149">
          <cell r="E149" t="str">
            <v>Năng lực chuyên môn</v>
          </cell>
          <cell r="F149">
            <v>25</v>
          </cell>
          <cell r="G149">
            <v>25</v>
          </cell>
          <cell r="H149">
            <v>25</v>
          </cell>
          <cell r="I149">
            <v>40</v>
          </cell>
          <cell r="J149">
            <v>25</v>
          </cell>
          <cell r="K149">
            <v>30</v>
          </cell>
          <cell r="L149">
            <v>28.333333333333332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E150" t="str">
            <v>Phỏng vấn</v>
          </cell>
          <cell r="F150">
            <v>25</v>
          </cell>
          <cell r="G150">
            <v>25</v>
          </cell>
          <cell r="H150">
            <v>25</v>
          </cell>
          <cell r="I150">
            <v>40</v>
          </cell>
          <cell r="J150">
            <v>25</v>
          </cell>
          <cell r="K150">
            <v>30</v>
          </cell>
          <cell r="L150">
            <v>28.333333333333332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B151" t="str">
            <v>Lương Thị Chiên</v>
          </cell>
          <cell r="C151" t="str">
            <v>30/10/1983</v>
          </cell>
          <cell r="D151" t="str">
            <v>Chi cục THADS TP Bắc Kạn </v>
          </cell>
          <cell r="E151" t="str">
            <v>Kết quả học tập</v>
          </cell>
          <cell r="F151">
            <v>64</v>
          </cell>
          <cell r="G151">
            <v>64</v>
          </cell>
          <cell r="H151">
            <v>65</v>
          </cell>
          <cell r="J151">
            <v>65</v>
          </cell>
          <cell r="K151">
            <v>64</v>
          </cell>
          <cell r="L151">
            <v>64.4</v>
          </cell>
          <cell r="M151" t="str">
            <v>Đạt</v>
          </cell>
          <cell r="O151">
            <v>50</v>
          </cell>
          <cell r="P151">
            <v>64.4</v>
          </cell>
          <cell r="Q151">
            <v>25</v>
          </cell>
          <cell r="R151">
            <v>25</v>
          </cell>
          <cell r="S151">
            <v>114.4</v>
          </cell>
          <cell r="T151" t="str">
            <v>Đạt</v>
          </cell>
        </row>
        <row r="152">
          <cell r="E152" t="str">
            <v>Năng lực chuyên môn</v>
          </cell>
          <cell r="F152">
            <v>25</v>
          </cell>
          <cell r="G152">
            <v>25</v>
          </cell>
          <cell r="H152">
            <v>25</v>
          </cell>
          <cell r="J152">
            <v>25</v>
          </cell>
          <cell r="K152">
            <v>25</v>
          </cell>
          <cell r="L152">
            <v>25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E153" t="str">
            <v>Phỏng vấn</v>
          </cell>
          <cell r="F153">
            <v>25</v>
          </cell>
          <cell r="G153">
            <v>25</v>
          </cell>
          <cell r="H153">
            <v>25</v>
          </cell>
          <cell r="J153">
            <v>25</v>
          </cell>
          <cell r="K153">
            <v>25</v>
          </cell>
          <cell r="L153">
            <v>25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B155" t="str">
            <v>Phan Văn Mạnh </v>
          </cell>
          <cell r="C155" t="str">
            <v>01/4/1992</v>
          </cell>
          <cell r="D155" t="str">
            <v>Chi cục THADS huyện Na Rì</v>
          </cell>
          <cell r="E155" t="str">
            <v>Kết quả học tập</v>
          </cell>
          <cell r="F155">
            <v>69</v>
          </cell>
          <cell r="G155">
            <v>69</v>
          </cell>
          <cell r="H155">
            <v>70</v>
          </cell>
          <cell r="I155">
            <v>70</v>
          </cell>
          <cell r="K155">
            <v>69</v>
          </cell>
          <cell r="L155">
            <v>69.4</v>
          </cell>
          <cell r="M155" t="str">
            <v>Đạt</v>
          </cell>
          <cell r="O155">
            <v>51</v>
          </cell>
          <cell r="P155">
            <v>69.4</v>
          </cell>
          <cell r="Q155">
            <v>33.166666666666664</v>
          </cell>
          <cell r="R155">
            <v>27.5</v>
          </cell>
          <cell r="S155">
            <v>130.06666666666666</v>
          </cell>
          <cell r="T155" t="str">
            <v>Đạt</v>
          </cell>
        </row>
        <row r="156">
          <cell r="E156" t="str">
            <v>Năng lực chuyên môn</v>
          </cell>
          <cell r="F156">
            <v>25</v>
          </cell>
          <cell r="G156">
            <v>25</v>
          </cell>
          <cell r="H156">
            <v>30</v>
          </cell>
          <cell r="I156">
            <v>25</v>
          </cell>
          <cell r="J156">
            <v>69</v>
          </cell>
          <cell r="K156">
            <v>25</v>
          </cell>
          <cell r="L156">
            <v>33.166666666666664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7">
          <cell r="E157" t="str">
            <v>Phỏng vấn</v>
          </cell>
          <cell r="F157">
            <v>25</v>
          </cell>
          <cell r="G157">
            <v>25</v>
          </cell>
          <cell r="H157">
            <v>30</v>
          </cell>
          <cell r="I157">
            <v>30</v>
          </cell>
          <cell r="J157">
            <v>30</v>
          </cell>
          <cell r="K157">
            <v>25</v>
          </cell>
          <cell r="L157">
            <v>27.5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B158" t="str">
            <v>Nguyễn Thị Hà</v>
          </cell>
          <cell r="C158" t="str">
            <v>17/10/1989</v>
          </cell>
          <cell r="D158" t="str">
            <v>Chi cục THADS huyện Na Rì</v>
          </cell>
          <cell r="E158" t="str">
            <v>Kết quả học tập</v>
          </cell>
          <cell r="F158">
            <v>74</v>
          </cell>
          <cell r="G158">
            <v>74</v>
          </cell>
          <cell r="H158">
            <v>75</v>
          </cell>
          <cell r="I158">
            <v>75</v>
          </cell>
          <cell r="J158">
            <v>30</v>
          </cell>
          <cell r="K158">
            <v>74</v>
          </cell>
          <cell r="L158">
            <v>67</v>
          </cell>
          <cell r="M158" t="str">
            <v>Đạt</v>
          </cell>
          <cell r="O158">
            <v>52</v>
          </cell>
          <cell r="P158">
            <v>67</v>
          </cell>
          <cell r="Q158">
            <v>41.666666666666664</v>
          </cell>
          <cell r="R158">
            <v>35</v>
          </cell>
          <cell r="S158">
            <v>143.66666666666666</v>
          </cell>
          <cell r="T158" t="str">
            <v>Đạt</v>
          </cell>
        </row>
        <row r="159">
          <cell r="E159" t="str">
            <v>Năng lực chuyên môn</v>
          </cell>
          <cell r="F159">
            <v>25</v>
          </cell>
          <cell r="G159">
            <v>30</v>
          </cell>
          <cell r="H159">
            <v>35</v>
          </cell>
          <cell r="I159">
            <v>45</v>
          </cell>
          <cell r="J159">
            <v>75</v>
          </cell>
          <cell r="K159">
            <v>40</v>
          </cell>
          <cell r="L159">
            <v>41.666666666666664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E160" t="str">
            <v>Phỏng vấn</v>
          </cell>
          <cell r="F160">
            <v>25</v>
          </cell>
          <cell r="G160">
            <v>30</v>
          </cell>
          <cell r="H160">
            <v>35</v>
          </cell>
          <cell r="I160">
            <v>45</v>
          </cell>
          <cell r="J160">
            <v>35</v>
          </cell>
          <cell r="K160">
            <v>40</v>
          </cell>
          <cell r="L160">
            <v>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B161" t="str">
            <v>Hứa Phúc Thiệm</v>
          </cell>
          <cell r="C161" t="str">
            <v>12/04/1991</v>
          </cell>
          <cell r="D161" t="str">
            <v>Chi cục THADS huyện Na Rì</v>
          </cell>
          <cell r="E161" t="str">
            <v>Kết quả học tập</v>
          </cell>
          <cell r="F161">
            <v>67</v>
          </cell>
          <cell r="G161">
            <v>67</v>
          </cell>
          <cell r="H161">
            <v>67</v>
          </cell>
          <cell r="I161">
            <v>67</v>
          </cell>
          <cell r="J161">
            <v>35</v>
          </cell>
          <cell r="K161">
            <v>67</v>
          </cell>
          <cell r="L161">
            <v>61.666666666666664</v>
          </cell>
          <cell r="M161" t="str">
            <v>Không đạt</v>
          </cell>
          <cell r="O161">
            <v>53</v>
          </cell>
          <cell r="P161">
            <v>61.666666666666664</v>
          </cell>
          <cell r="Q161">
            <v>19.5</v>
          </cell>
          <cell r="R161">
            <v>12.5</v>
          </cell>
          <cell r="S161">
            <v>93.66666666666666</v>
          </cell>
          <cell r="T161" t="str">
            <v>Không đạt</v>
          </cell>
        </row>
        <row r="162">
          <cell r="E162" t="str">
            <v>Năng lực chuyên môn</v>
          </cell>
          <cell r="F162">
            <v>20</v>
          </cell>
          <cell r="G162">
            <v>5</v>
          </cell>
          <cell r="H162">
            <v>10</v>
          </cell>
          <cell r="I162">
            <v>10</v>
          </cell>
          <cell r="J162">
            <v>67</v>
          </cell>
          <cell r="K162">
            <v>5</v>
          </cell>
          <cell r="L162">
            <v>19.5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E163" t="str">
            <v>Phỏng vấn</v>
          </cell>
          <cell r="F163">
            <v>10</v>
          </cell>
          <cell r="G163">
            <v>5</v>
          </cell>
          <cell r="H163">
            <v>10</v>
          </cell>
          <cell r="I163">
            <v>25</v>
          </cell>
          <cell r="J163">
            <v>20</v>
          </cell>
          <cell r="K163">
            <v>5</v>
          </cell>
          <cell r="L163">
            <v>12.5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B164" t="str">
            <v>Đàm Thị Lan Hương</v>
          </cell>
          <cell r="C164">
            <v>33527</v>
          </cell>
          <cell r="D164" t="str">
            <v>Chi cục THADS huyện Na Rì</v>
          </cell>
          <cell r="E164" t="str">
            <v>Kết quả học tập</v>
          </cell>
          <cell r="F164">
            <v>73</v>
          </cell>
          <cell r="G164">
            <v>73</v>
          </cell>
          <cell r="H164">
            <v>73</v>
          </cell>
          <cell r="I164">
            <v>73</v>
          </cell>
          <cell r="J164">
            <v>20</v>
          </cell>
          <cell r="K164">
            <v>73</v>
          </cell>
          <cell r="L164">
            <v>64.16666666666667</v>
          </cell>
          <cell r="M164" t="str">
            <v>Đạt</v>
          </cell>
          <cell r="O164">
            <v>54</v>
          </cell>
          <cell r="P164">
            <v>64.16666666666667</v>
          </cell>
          <cell r="Q164">
            <v>35</v>
          </cell>
          <cell r="R164">
            <v>27.5</v>
          </cell>
          <cell r="S164">
            <v>126.66666666666667</v>
          </cell>
          <cell r="T164" t="str">
            <v>Đạt</v>
          </cell>
        </row>
        <row r="165">
          <cell r="E165" t="str">
            <v>Năng lực chuyên môn</v>
          </cell>
          <cell r="F165">
            <v>27</v>
          </cell>
          <cell r="G165">
            <v>25</v>
          </cell>
          <cell r="H165">
            <v>25</v>
          </cell>
          <cell r="I165">
            <v>35</v>
          </cell>
          <cell r="J165">
            <v>73</v>
          </cell>
          <cell r="K165">
            <v>25</v>
          </cell>
          <cell r="L165">
            <v>35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E166" t="str">
            <v>Phỏng vấn</v>
          </cell>
          <cell r="F166">
            <v>25</v>
          </cell>
          <cell r="G166">
            <v>25</v>
          </cell>
          <cell r="H166">
            <v>25</v>
          </cell>
          <cell r="I166">
            <v>40</v>
          </cell>
          <cell r="J166">
            <v>25</v>
          </cell>
          <cell r="K166">
            <v>25</v>
          </cell>
          <cell r="L166">
            <v>27.5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B167" t="str">
            <v>Nguyễn Thị Hợp</v>
          </cell>
          <cell r="C167">
            <v>31664</v>
          </cell>
          <cell r="J167">
            <v>25</v>
          </cell>
          <cell r="M167" t="str">
            <v>Bỏ sơ tuyển</v>
          </cell>
          <cell r="O167">
            <v>55</v>
          </cell>
          <cell r="P167">
            <v>0</v>
          </cell>
          <cell r="Q167">
            <v>0</v>
          </cell>
          <cell r="R167">
            <v>1</v>
          </cell>
          <cell r="S167">
            <v>1</v>
          </cell>
          <cell r="T167" t="str">
            <v>Bỏ sơ tuyển</v>
          </cell>
        </row>
        <row r="168">
          <cell r="B168" t="str">
            <v>Nguyễn Văn Dự</v>
          </cell>
          <cell r="C168">
            <v>32629</v>
          </cell>
          <cell r="D168" t="str">
            <v>Chi cục THADS huyện Na Rì</v>
          </cell>
          <cell r="E168" t="str">
            <v>Kết quả học tập</v>
          </cell>
          <cell r="F168">
            <v>72</v>
          </cell>
          <cell r="G168">
            <v>72</v>
          </cell>
          <cell r="H168">
            <v>73</v>
          </cell>
          <cell r="I168">
            <v>72</v>
          </cell>
          <cell r="J168">
            <v>73</v>
          </cell>
          <cell r="K168">
            <v>72</v>
          </cell>
          <cell r="L168">
            <v>72.33333333333333</v>
          </cell>
          <cell r="M168" t="str">
            <v>Không đạt</v>
          </cell>
          <cell r="O168">
            <v>56</v>
          </cell>
          <cell r="P168">
            <v>72.33333333333333</v>
          </cell>
          <cell r="Q168">
            <v>5.833333333333333</v>
          </cell>
          <cell r="R168">
            <v>6.666666666666667</v>
          </cell>
          <cell r="S168">
            <v>84.83333333333333</v>
          </cell>
          <cell r="T168" t="str">
            <v>Không đạt</v>
          </cell>
        </row>
        <row r="169">
          <cell r="E169" t="str">
            <v>Năng lực chuyên môn</v>
          </cell>
          <cell r="F169">
            <v>20</v>
          </cell>
          <cell r="G169">
            <v>0</v>
          </cell>
          <cell r="H169">
            <v>0</v>
          </cell>
          <cell r="I169">
            <v>0</v>
          </cell>
          <cell r="J169">
            <v>10</v>
          </cell>
          <cell r="K169">
            <v>5</v>
          </cell>
          <cell r="L169">
            <v>5.833333333333333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E170" t="str">
            <v>Phỏng vấn</v>
          </cell>
          <cell r="F170">
            <v>20</v>
          </cell>
          <cell r="G170">
            <v>5</v>
          </cell>
          <cell r="H170">
            <v>0</v>
          </cell>
          <cell r="I170">
            <v>0</v>
          </cell>
          <cell r="J170">
            <v>10</v>
          </cell>
          <cell r="K170">
            <v>5</v>
          </cell>
          <cell r="L170">
            <v>6.666666666666667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S171">
            <v>0</v>
          </cell>
        </row>
        <row r="172">
          <cell r="S172">
            <v>0</v>
          </cell>
        </row>
        <row r="173">
          <cell r="B173" t="str">
            <v>Nông Thị Thanh Huệ</v>
          </cell>
          <cell r="C173" t="str">
            <v>19/10/1990</v>
          </cell>
          <cell r="D173" t="str">
            <v>Chi cục THADS huyện Đồng Văn</v>
          </cell>
          <cell r="E173" t="str">
            <v>Kết quả học tập</v>
          </cell>
          <cell r="F173">
            <v>78</v>
          </cell>
          <cell r="G173">
            <v>78</v>
          </cell>
          <cell r="H173">
            <v>78</v>
          </cell>
          <cell r="I173">
            <v>78</v>
          </cell>
          <cell r="J173">
            <v>78</v>
          </cell>
          <cell r="K173">
            <v>78</v>
          </cell>
          <cell r="L173">
            <v>78</v>
          </cell>
          <cell r="M173" t="str">
            <v>Đạt</v>
          </cell>
          <cell r="O173">
            <v>57</v>
          </cell>
          <cell r="P173">
            <v>78</v>
          </cell>
          <cell r="Q173">
            <v>26.666666666666668</v>
          </cell>
          <cell r="R173">
            <v>27.5</v>
          </cell>
          <cell r="S173">
            <v>132.16666666666669</v>
          </cell>
          <cell r="T173" t="str">
            <v>Đạt</v>
          </cell>
        </row>
        <row r="174">
          <cell r="E174" t="str">
            <v>Năng lực chuyên môn</v>
          </cell>
          <cell r="F174">
            <v>25</v>
          </cell>
          <cell r="G174">
            <v>25</v>
          </cell>
          <cell r="H174">
            <v>30</v>
          </cell>
          <cell r="I174">
            <v>30</v>
          </cell>
          <cell r="J174">
            <v>25</v>
          </cell>
          <cell r="K174">
            <v>25</v>
          </cell>
          <cell r="L174">
            <v>26.666666666666668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E175" t="str">
            <v>Phỏng vấn</v>
          </cell>
          <cell r="F175">
            <v>25</v>
          </cell>
          <cell r="G175">
            <v>25</v>
          </cell>
          <cell r="H175">
            <v>30</v>
          </cell>
          <cell r="I175">
            <v>30</v>
          </cell>
          <cell r="J175">
            <v>30</v>
          </cell>
          <cell r="K175">
            <v>25</v>
          </cell>
          <cell r="L175">
            <v>27.5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B176" t="str">
            <v>Nguyễn Thị Dược</v>
          </cell>
          <cell r="C176" t="str">
            <v>14/4/1989</v>
          </cell>
          <cell r="D176" t="str">
            <v>Chi cục THADS huyện Đồng Văn</v>
          </cell>
          <cell r="E176" t="str">
            <v>Kết quả học tập</v>
          </cell>
          <cell r="F176">
            <v>73</v>
          </cell>
          <cell r="G176">
            <v>73</v>
          </cell>
          <cell r="H176">
            <v>73</v>
          </cell>
          <cell r="I176">
            <v>73</v>
          </cell>
          <cell r="J176">
            <v>73</v>
          </cell>
          <cell r="K176">
            <v>73</v>
          </cell>
          <cell r="L176">
            <v>73</v>
          </cell>
          <cell r="M176" t="str">
            <v>Đạt</v>
          </cell>
          <cell r="O176">
            <v>58</v>
          </cell>
          <cell r="P176">
            <v>73</v>
          </cell>
          <cell r="Q176">
            <v>25</v>
          </cell>
          <cell r="R176">
            <v>25</v>
          </cell>
          <cell r="S176">
            <v>123</v>
          </cell>
          <cell r="T176" t="str">
            <v>Đạt</v>
          </cell>
        </row>
        <row r="177">
          <cell r="E177" t="str">
            <v>Năng lực chuyên môn</v>
          </cell>
          <cell r="F177">
            <v>25</v>
          </cell>
          <cell r="G177">
            <v>25</v>
          </cell>
          <cell r="H177">
            <v>25</v>
          </cell>
          <cell r="I177">
            <v>25</v>
          </cell>
          <cell r="J177">
            <v>25</v>
          </cell>
          <cell r="K177">
            <v>25</v>
          </cell>
          <cell r="L177">
            <v>25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E178" t="str">
            <v>Phỏng vấn</v>
          </cell>
          <cell r="F178">
            <v>25</v>
          </cell>
          <cell r="G178">
            <v>25</v>
          </cell>
          <cell r="H178">
            <v>25</v>
          </cell>
          <cell r="I178">
            <v>25</v>
          </cell>
          <cell r="J178">
            <v>25</v>
          </cell>
          <cell r="K178">
            <v>25</v>
          </cell>
          <cell r="L178">
            <v>25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S179">
            <v>0</v>
          </cell>
        </row>
        <row r="180">
          <cell r="P180">
            <v>3314.133333333333</v>
          </cell>
          <cell r="Q180">
            <v>1133.9999999999998</v>
          </cell>
          <cell r="R180">
            <v>1186.1666666666667</v>
          </cell>
          <cell r="S180">
            <v>5634.3</v>
          </cell>
        </row>
        <row r="181">
          <cell r="S181">
            <v>0</v>
          </cell>
        </row>
        <row r="182">
          <cell r="S182">
            <v>0</v>
          </cell>
        </row>
        <row r="183">
          <cell r="S183">
            <v>0</v>
          </cell>
        </row>
        <row r="184">
          <cell r="S184">
            <v>0</v>
          </cell>
        </row>
        <row r="185">
          <cell r="S185">
            <v>0</v>
          </cell>
        </row>
        <row r="186">
          <cell r="S186">
            <v>0</v>
          </cell>
        </row>
        <row r="187">
          <cell r="S187">
            <v>0</v>
          </cell>
        </row>
        <row r="188">
          <cell r="S188">
            <v>0</v>
          </cell>
        </row>
        <row r="189">
          <cell r="S189">
            <v>0</v>
          </cell>
        </row>
        <row r="190">
          <cell r="S190">
            <v>0</v>
          </cell>
        </row>
        <row r="191">
          <cell r="S191">
            <v>0</v>
          </cell>
        </row>
        <row r="192">
          <cell r="S192">
            <v>0</v>
          </cell>
        </row>
      </sheetData>
      <sheetData sheetId="3">
        <row r="12">
          <cell r="B12" t="str">
            <v>Hoàng Hoài Thương</v>
          </cell>
          <cell r="C12" t="str">
            <v>07/12/1990</v>
          </cell>
          <cell r="D12" t="str">
            <v>Chi cục THADS huyện Bắc Yên</v>
          </cell>
          <cell r="E12" t="str">
            <v>Kết quả học tập</v>
          </cell>
          <cell r="F12">
            <v>74</v>
          </cell>
          <cell r="G12">
            <v>74</v>
          </cell>
          <cell r="H12">
            <v>74</v>
          </cell>
          <cell r="I12">
            <v>74</v>
          </cell>
          <cell r="J12">
            <v>74</v>
          </cell>
          <cell r="K12">
            <v>74</v>
          </cell>
          <cell r="L12">
            <v>74</v>
          </cell>
          <cell r="M12" t="str">
            <v>Đạt</v>
          </cell>
          <cell r="P12">
            <v>74</v>
          </cell>
          <cell r="Q12">
            <v>30.833333333333332</v>
          </cell>
          <cell r="R12">
            <v>30.833333333333332</v>
          </cell>
          <cell r="S12">
            <v>135.66666666666666</v>
          </cell>
          <cell r="T12" t="str">
            <v>Đạt</v>
          </cell>
        </row>
        <row r="13">
          <cell r="E13" t="str">
            <v>Năng lực chuyên môn</v>
          </cell>
          <cell r="F13">
            <v>25</v>
          </cell>
          <cell r="G13">
            <v>30</v>
          </cell>
          <cell r="H13">
            <v>25</v>
          </cell>
          <cell r="I13">
            <v>25</v>
          </cell>
          <cell r="J13">
            <v>40</v>
          </cell>
          <cell r="K13">
            <v>40</v>
          </cell>
          <cell r="L13">
            <v>30.833333333333332</v>
          </cell>
          <cell r="S13">
            <v>0</v>
          </cell>
        </row>
        <row r="14">
          <cell r="E14" t="str">
            <v>Phỏng vấn</v>
          </cell>
          <cell r="F14">
            <v>25</v>
          </cell>
          <cell r="G14">
            <v>30</v>
          </cell>
          <cell r="H14">
            <v>25</v>
          </cell>
          <cell r="I14">
            <v>25</v>
          </cell>
          <cell r="J14">
            <v>40</v>
          </cell>
          <cell r="K14">
            <v>40</v>
          </cell>
          <cell r="L14">
            <v>30.833333333333332</v>
          </cell>
          <cell r="S14">
            <v>0</v>
          </cell>
        </row>
        <row r="15">
          <cell r="B15" t="str">
            <v>Hoàng Chi Thân</v>
          </cell>
          <cell r="C15" t="str">
            <v>19/10/1992</v>
          </cell>
          <cell r="D15" t="str">
            <v>Chi cục THADS huyện Bắc Yên</v>
          </cell>
          <cell r="E15" t="str">
            <v>Kết quả học tập</v>
          </cell>
          <cell r="F15">
            <v>63</v>
          </cell>
          <cell r="G15">
            <v>64</v>
          </cell>
          <cell r="H15">
            <v>64</v>
          </cell>
          <cell r="I15">
            <v>64</v>
          </cell>
          <cell r="J15">
            <v>63</v>
          </cell>
          <cell r="K15">
            <v>63</v>
          </cell>
          <cell r="L15">
            <v>63.5</v>
          </cell>
          <cell r="M15" t="str">
            <v>Đạt</v>
          </cell>
          <cell r="P15">
            <v>63.5</v>
          </cell>
          <cell r="Q15">
            <v>28.833333333333332</v>
          </cell>
          <cell r="R15">
            <v>28.833333333333332</v>
          </cell>
          <cell r="S15">
            <v>121.16666666666666</v>
          </cell>
          <cell r="T15" t="str">
            <v>Đạt</v>
          </cell>
        </row>
        <row r="16">
          <cell r="E16" t="str">
            <v>Năng lực chuyên môn</v>
          </cell>
          <cell r="F16">
            <v>25</v>
          </cell>
          <cell r="G16">
            <v>28</v>
          </cell>
          <cell r="H16">
            <v>25</v>
          </cell>
          <cell r="I16">
            <v>30</v>
          </cell>
          <cell r="J16">
            <v>25</v>
          </cell>
          <cell r="K16">
            <v>40</v>
          </cell>
          <cell r="L16">
            <v>28.833333333333332</v>
          </cell>
          <cell r="S16">
            <v>0</v>
          </cell>
        </row>
        <row r="17">
          <cell r="E17" t="str">
            <v>Phỏng vấn</v>
          </cell>
          <cell r="F17">
            <v>25</v>
          </cell>
          <cell r="G17">
            <v>28</v>
          </cell>
          <cell r="H17">
            <v>25</v>
          </cell>
          <cell r="I17">
            <v>30</v>
          </cell>
          <cell r="J17">
            <v>25</v>
          </cell>
          <cell r="K17">
            <v>40</v>
          </cell>
          <cell r="L17">
            <v>28.833333333333332</v>
          </cell>
          <cell r="S17">
            <v>0</v>
          </cell>
        </row>
        <row r="18">
          <cell r="S18">
            <v>0</v>
          </cell>
        </row>
        <row r="19">
          <cell r="S19">
            <v>0</v>
          </cell>
        </row>
        <row r="20">
          <cell r="S20">
            <v>0</v>
          </cell>
        </row>
        <row r="21">
          <cell r="S21">
            <v>0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</sheetData>
      <sheetData sheetId="4">
        <row r="12">
          <cell r="B12" t="str">
            <v>Mai Văn Đại</v>
          </cell>
          <cell r="C12" t="str">
            <v>16/8/1993</v>
          </cell>
          <cell r="D12" t="str">
            <v>Chi cục THADS huyện Mường Tè</v>
          </cell>
          <cell r="E12" t="str">
            <v>Kết quả học tập</v>
          </cell>
          <cell r="F12">
            <v>68</v>
          </cell>
          <cell r="G12">
            <v>68</v>
          </cell>
          <cell r="H12">
            <v>68</v>
          </cell>
          <cell r="I12">
            <v>68</v>
          </cell>
          <cell r="J12">
            <v>68</v>
          </cell>
          <cell r="K12">
            <v>68</v>
          </cell>
          <cell r="L12">
            <v>68</v>
          </cell>
          <cell r="M12" t="str">
            <v>Đạt</v>
          </cell>
          <cell r="P12">
            <v>68</v>
          </cell>
          <cell r="Q12">
            <v>33.333333333333336</v>
          </cell>
          <cell r="R12">
            <v>33.833333333333336</v>
          </cell>
          <cell r="S12">
            <v>135.16666666666669</v>
          </cell>
          <cell r="T12" t="str">
            <v>Đạt</v>
          </cell>
        </row>
        <row r="13">
          <cell r="E13" t="str">
            <v>Năng lực chuyên môn</v>
          </cell>
          <cell r="F13">
            <v>25</v>
          </cell>
          <cell r="G13">
            <v>30</v>
          </cell>
          <cell r="H13">
            <v>25</v>
          </cell>
          <cell r="I13">
            <v>40</v>
          </cell>
          <cell r="J13">
            <v>40</v>
          </cell>
          <cell r="K13">
            <v>40</v>
          </cell>
          <cell r="L13">
            <v>33.333333333333336</v>
          </cell>
          <cell r="S13">
            <v>0</v>
          </cell>
        </row>
        <row r="14">
          <cell r="E14" t="str">
            <v>Phỏng vấn</v>
          </cell>
          <cell r="F14">
            <v>25</v>
          </cell>
          <cell r="G14">
            <v>30</v>
          </cell>
          <cell r="H14">
            <v>25</v>
          </cell>
          <cell r="I14">
            <v>45</v>
          </cell>
          <cell r="J14">
            <v>38</v>
          </cell>
          <cell r="K14">
            <v>40</v>
          </cell>
          <cell r="L14">
            <v>33.833333333333336</v>
          </cell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B17" t="str">
            <v>Nguyễn Thị Dung</v>
          </cell>
          <cell r="C17" t="str">
            <v>10/7/1994</v>
          </cell>
          <cell r="D17" t="str">
            <v>Chi cục THADS huyện Lâm Bình</v>
          </cell>
          <cell r="E17" t="str">
            <v>Kết quả học tập</v>
          </cell>
          <cell r="F17">
            <v>67</v>
          </cell>
          <cell r="G17">
            <v>67</v>
          </cell>
          <cell r="H17">
            <v>67</v>
          </cell>
          <cell r="I17">
            <v>67</v>
          </cell>
          <cell r="J17">
            <v>67</v>
          </cell>
          <cell r="K17">
            <v>67</v>
          </cell>
          <cell r="L17">
            <v>67</v>
          </cell>
          <cell r="M17" t="str">
            <v>Đạt</v>
          </cell>
          <cell r="P17">
            <v>67</v>
          </cell>
          <cell r="Q17">
            <v>25</v>
          </cell>
          <cell r="R17">
            <v>25</v>
          </cell>
          <cell r="S17">
            <v>117</v>
          </cell>
          <cell r="T17" t="str">
            <v>Đạt</v>
          </cell>
        </row>
        <row r="18">
          <cell r="E18" t="str">
            <v>Năng lực chuyên môn</v>
          </cell>
          <cell r="F18">
            <v>25</v>
          </cell>
          <cell r="G18">
            <v>25</v>
          </cell>
          <cell r="H18">
            <v>25</v>
          </cell>
          <cell r="I18">
            <v>25</v>
          </cell>
          <cell r="J18">
            <v>25</v>
          </cell>
          <cell r="K18">
            <v>25</v>
          </cell>
          <cell r="L18">
            <v>25</v>
          </cell>
          <cell r="S18">
            <v>0</v>
          </cell>
        </row>
        <row r="19">
          <cell r="E19" t="str">
            <v>Phỏng vấn</v>
          </cell>
          <cell r="F19">
            <v>25</v>
          </cell>
          <cell r="G19">
            <v>25</v>
          </cell>
          <cell r="H19">
            <v>25</v>
          </cell>
          <cell r="I19">
            <v>25</v>
          </cell>
          <cell r="J19">
            <v>25</v>
          </cell>
          <cell r="K19">
            <v>25</v>
          </cell>
          <cell r="L19">
            <v>25</v>
          </cell>
          <cell r="S19">
            <v>0</v>
          </cell>
        </row>
        <row r="20">
          <cell r="B20" t="str">
            <v>Trần Thị Hiền</v>
          </cell>
          <cell r="C20" t="str">
            <v>15/5/1988</v>
          </cell>
          <cell r="D20" t="str">
            <v>Chi cục THADS huyện Lâm Bình</v>
          </cell>
          <cell r="E20" t="str">
            <v>Kết quả học tập</v>
          </cell>
          <cell r="F20">
            <v>67</v>
          </cell>
          <cell r="G20">
            <v>67</v>
          </cell>
          <cell r="H20">
            <v>67</v>
          </cell>
          <cell r="I20">
            <v>67</v>
          </cell>
          <cell r="J20">
            <v>67</v>
          </cell>
          <cell r="K20">
            <v>72</v>
          </cell>
          <cell r="L20">
            <v>67.83333333333333</v>
          </cell>
          <cell r="M20" t="str">
            <v>Đạt</v>
          </cell>
          <cell r="P20">
            <v>67.83333333333333</v>
          </cell>
          <cell r="Q20">
            <v>33.166666666666664</v>
          </cell>
          <cell r="R20">
            <v>32.5</v>
          </cell>
          <cell r="S20">
            <v>133.5</v>
          </cell>
          <cell r="T20" t="str">
            <v>Đạt</v>
          </cell>
        </row>
        <row r="21">
          <cell r="E21" t="str">
            <v>Năng lực chuyên môn</v>
          </cell>
          <cell r="F21">
            <v>30</v>
          </cell>
          <cell r="G21">
            <v>30</v>
          </cell>
          <cell r="H21">
            <v>35</v>
          </cell>
          <cell r="I21">
            <v>25</v>
          </cell>
          <cell r="J21">
            <v>40</v>
          </cell>
          <cell r="K21">
            <v>39</v>
          </cell>
          <cell r="L21">
            <v>33.166666666666664</v>
          </cell>
          <cell r="S21">
            <v>0</v>
          </cell>
        </row>
        <row r="22">
          <cell r="E22" t="str">
            <v>Phỏng vấn</v>
          </cell>
          <cell r="F22">
            <v>35</v>
          </cell>
          <cell r="G22">
            <v>30</v>
          </cell>
          <cell r="H22">
            <v>35</v>
          </cell>
          <cell r="I22">
            <v>25</v>
          </cell>
          <cell r="J22">
            <v>40</v>
          </cell>
          <cell r="K22">
            <v>30</v>
          </cell>
          <cell r="L22">
            <v>32.5</v>
          </cell>
          <cell r="S22">
            <v>0</v>
          </cell>
        </row>
        <row r="23">
          <cell r="B23" t="str">
            <v>Nguyễn Thị Hằng Nga</v>
          </cell>
          <cell r="C23" t="str">
            <v>18/7/1992</v>
          </cell>
          <cell r="D23" t="str">
            <v>Chi cục THADS huyện Lâm Bình</v>
          </cell>
          <cell r="E23" t="str">
            <v>Kết quả học tập</v>
          </cell>
          <cell r="F23">
            <v>74</v>
          </cell>
          <cell r="G23">
            <v>75</v>
          </cell>
          <cell r="H23">
            <v>75</v>
          </cell>
          <cell r="I23">
            <v>75</v>
          </cell>
          <cell r="J23">
            <v>74</v>
          </cell>
          <cell r="K23">
            <v>81</v>
          </cell>
          <cell r="L23">
            <v>75.66666666666667</v>
          </cell>
          <cell r="M23" t="str">
            <v>Đạt</v>
          </cell>
          <cell r="P23">
            <v>75.66666666666667</v>
          </cell>
          <cell r="Q23">
            <v>28.833333333333332</v>
          </cell>
          <cell r="R23">
            <v>28.833333333333332</v>
          </cell>
          <cell r="S23">
            <v>133.33333333333334</v>
          </cell>
          <cell r="T23" t="str">
            <v>Đạt</v>
          </cell>
        </row>
        <row r="24">
          <cell r="E24" t="str">
            <v>Năng lực chuyên môn</v>
          </cell>
          <cell r="F24">
            <v>25</v>
          </cell>
          <cell r="G24">
            <v>28</v>
          </cell>
          <cell r="H24">
            <v>25</v>
          </cell>
          <cell r="I24">
            <v>25</v>
          </cell>
          <cell r="J24">
            <v>30</v>
          </cell>
          <cell r="K24">
            <v>40</v>
          </cell>
          <cell r="L24">
            <v>28.833333333333332</v>
          </cell>
          <cell r="S24">
            <v>0</v>
          </cell>
        </row>
        <row r="25">
          <cell r="E25" t="str">
            <v>Phỏng vấn</v>
          </cell>
          <cell r="F25">
            <v>25</v>
          </cell>
          <cell r="G25">
            <v>28</v>
          </cell>
          <cell r="H25">
            <v>25</v>
          </cell>
          <cell r="I25">
            <v>25</v>
          </cell>
          <cell r="J25">
            <v>30</v>
          </cell>
          <cell r="K25">
            <v>40</v>
          </cell>
          <cell r="L25">
            <v>28.833333333333332</v>
          </cell>
          <cell r="S25">
            <v>0</v>
          </cell>
        </row>
        <row r="26">
          <cell r="B26" t="str">
            <v>Dương Thị Dịu</v>
          </cell>
          <cell r="C26">
            <v>33762</v>
          </cell>
          <cell r="D26" t="str">
            <v>Chi cục THADS huyện Lâm Bình</v>
          </cell>
          <cell r="E26" t="str">
            <v>Kết quả học tập</v>
          </cell>
          <cell r="F26">
            <v>66</v>
          </cell>
          <cell r="G26">
            <v>67</v>
          </cell>
          <cell r="H26">
            <v>67</v>
          </cell>
          <cell r="I26">
            <v>67</v>
          </cell>
          <cell r="J26">
            <v>66</v>
          </cell>
          <cell r="K26">
            <v>66</v>
          </cell>
          <cell r="L26">
            <v>66.5</v>
          </cell>
          <cell r="M26" t="str">
            <v>Không đạt</v>
          </cell>
          <cell r="P26">
            <v>66.5</v>
          </cell>
          <cell r="Q26">
            <v>11.666666666666666</v>
          </cell>
          <cell r="R26">
            <v>13.333333333333334</v>
          </cell>
          <cell r="S26">
            <v>91.5</v>
          </cell>
          <cell r="T26" t="str">
            <v>Không đạt</v>
          </cell>
        </row>
        <row r="27">
          <cell r="E27" t="str">
            <v>Năng lực chuyên môn</v>
          </cell>
          <cell r="F27">
            <v>20</v>
          </cell>
          <cell r="G27">
            <v>10</v>
          </cell>
          <cell r="H27">
            <v>10</v>
          </cell>
          <cell r="I27">
            <v>10</v>
          </cell>
          <cell r="J27">
            <v>10</v>
          </cell>
          <cell r="K27">
            <v>10</v>
          </cell>
          <cell r="L27">
            <v>11.666666666666666</v>
          </cell>
          <cell r="S27">
            <v>0</v>
          </cell>
        </row>
        <row r="28">
          <cell r="E28" t="str">
            <v>Phỏng vấn</v>
          </cell>
          <cell r="F28">
            <v>20</v>
          </cell>
          <cell r="G28">
            <v>15</v>
          </cell>
          <cell r="H28">
            <v>10</v>
          </cell>
          <cell r="I28">
            <v>15</v>
          </cell>
          <cell r="J28">
            <v>10</v>
          </cell>
          <cell r="K28">
            <v>10</v>
          </cell>
          <cell r="L28">
            <v>13.333333333333334</v>
          </cell>
        </row>
      </sheetData>
      <sheetData sheetId="5">
        <row r="12">
          <cell r="B12" t="str">
            <v>Đỗ Duy Khánh</v>
          </cell>
          <cell r="C12">
            <v>33331</v>
          </cell>
          <cell r="D12" t="str">
            <v>Cục THADS tỉnh Sơn La</v>
          </cell>
          <cell r="E12" t="str">
            <v>Kết quả học tập</v>
          </cell>
          <cell r="F12">
            <v>70</v>
          </cell>
          <cell r="G12">
            <v>70</v>
          </cell>
          <cell r="H12">
            <v>70</v>
          </cell>
          <cell r="I12">
            <v>70</v>
          </cell>
          <cell r="J12">
            <v>70</v>
          </cell>
          <cell r="K12">
            <v>70</v>
          </cell>
          <cell r="L12">
            <v>70</v>
          </cell>
          <cell r="M12" t="str">
            <v>Đạt</v>
          </cell>
          <cell r="O12">
            <v>1</v>
          </cell>
          <cell r="P12">
            <v>70</v>
          </cell>
          <cell r="Q12">
            <v>28.333333333333332</v>
          </cell>
          <cell r="R12">
            <v>28</v>
          </cell>
          <cell r="S12">
            <v>126.33333333333333</v>
          </cell>
          <cell r="T12" t="str">
            <v>Đạt</v>
          </cell>
        </row>
        <row r="13">
          <cell r="E13" t="str">
            <v>Năng lực chuyên môn</v>
          </cell>
          <cell r="F13">
            <v>25</v>
          </cell>
          <cell r="G13">
            <v>30</v>
          </cell>
          <cell r="H13">
            <v>25</v>
          </cell>
          <cell r="I13">
            <v>25</v>
          </cell>
          <cell r="J13">
            <v>30</v>
          </cell>
          <cell r="K13">
            <v>35</v>
          </cell>
          <cell r="L13">
            <v>28.333333333333332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E14" t="str">
            <v>Phỏng vấn</v>
          </cell>
          <cell r="F14">
            <v>25</v>
          </cell>
          <cell r="G14">
            <v>28</v>
          </cell>
          <cell r="H14">
            <v>25</v>
          </cell>
          <cell r="I14">
            <v>25</v>
          </cell>
          <cell r="J14">
            <v>30</v>
          </cell>
          <cell r="K14">
            <v>35</v>
          </cell>
          <cell r="L14">
            <v>28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 t="str">
            <v>Và A Phỏng</v>
          </cell>
          <cell r="C15">
            <v>31666</v>
          </cell>
          <cell r="D15" t="str">
            <v>Cục THADS tỉnh Sơn La</v>
          </cell>
          <cell r="E15" t="str">
            <v>Kết quả học tập</v>
          </cell>
          <cell r="F15">
            <v>68</v>
          </cell>
          <cell r="G15">
            <v>68</v>
          </cell>
          <cell r="H15">
            <v>68</v>
          </cell>
          <cell r="I15">
            <v>68</v>
          </cell>
          <cell r="J15">
            <v>68</v>
          </cell>
          <cell r="K15">
            <v>70</v>
          </cell>
          <cell r="L15">
            <v>68.33333333333333</v>
          </cell>
          <cell r="M15" t="str">
            <v>Đạt</v>
          </cell>
          <cell r="O15">
            <v>2</v>
          </cell>
          <cell r="P15">
            <v>68.33333333333333</v>
          </cell>
          <cell r="Q15">
            <v>28.333333333333332</v>
          </cell>
          <cell r="R15">
            <v>28.333333333333332</v>
          </cell>
          <cell r="S15">
            <v>124.99999999999999</v>
          </cell>
          <cell r="T15" t="str">
            <v>Đạt</v>
          </cell>
        </row>
        <row r="16">
          <cell r="E16" t="str">
            <v>Năng lực chuyên môn</v>
          </cell>
          <cell r="F16">
            <v>25</v>
          </cell>
          <cell r="G16">
            <v>25</v>
          </cell>
          <cell r="H16">
            <v>25</v>
          </cell>
          <cell r="I16">
            <v>25</v>
          </cell>
          <cell r="J16">
            <v>30</v>
          </cell>
          <cell r="K16">
            <v>40</v>
          </cell>
          <cell r="L16">
            <v>28.333333333333332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E17" t="str">
            <v>Phỏng vấn</v>
          </cell>
          <cell r="F17">
            <v>25</v>
          </cell>
          <cell r="G17">
            <v>25</v>
          </cell>
          <cell r="H17">
            <v>25</v>
          </cell>
          <cell r="I17">
            <v>25</v>
          </cell>
          <cell r="J17">
            <v>30</v>
          </cell>
          <cell r="K17">
            <v>40</v>
          </cell>
          <cell r="L17">
            <v>28.333333333333332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 t="str">
            <v>Lò Văn Tương</v>
          </cell>
          <cell r="C18" t="str">
            <v>16/7/1983</v>
          </cell>
          <cell r="D18" t="str">
            <v>Cục THADS tỉnh Sơn La</v>
          </cell>
          <cell r="E18" t="str">
            <v>Kết quả học tập</v>
          </cell>
          <cell r="F18">
            <v>63</v>
          </cell>
          <cell r="G18">
            <v>64</v>
          </cell>
          <cell r="H18">
            <v>64</v>
          </cell>
          <cell r="I18">
            <v>64</v>
          </cell>
          <cell r="J18">
            <v>64</v>
          </cell>
          <cell r="K18">
            <v>63</v>
          </cell>
          <cell r="L18">
            <v>63.666666666666664</v>
          </cell>
          <cell r="M18" t="str">
            <v>Đạt</v>
          </cell>
          <cell r="O18">
            <v>3</v>
          </cell>
          <cell r="P18">
            <v>63.666666666666664</v>
          </cell>
          <cell r="Q18">
            <v>28.333333333333332</v>
          </cell>
          <cell r="R18">
            <v>28.333333333333332</v>
          </cell>
          <cell r="S18">
            <v>120.33333333333333</v>
          </cell>
          <cell r="T18" t="str">
            <v>Đạt</v>
          </cell>
        </row>
        <row r="19">
          <cell r="E19" t="str">
            <v>Năng lực chuyên môn</v>
          </cell>
          <cell r="F19">
            <v>25</v>
          </cell>
          <cell r="G19">
            <v>25</v>
          </cell>
          <cell r="H19">
            <v>25</v>
          </cell>
          <cell r="I19">
            <v>25</v>
          </cell>
          <cell r="J19">
            <v>30</v>
          </cell>
          <cell r="K19">
            <v>40</v>
          </cell>
          <cell r="L19">
            <v>28.333333333333332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E20" t="str">
            <v>Phỏng vấn</v>
          </cell>
          <cell r="F20">
            <v>25</v>
          </cell>
          <cell r="G20">
            <v>25</v>
          </cell>
          <cell r="H20">
            <v>25</v>
          </cell>
          <cell r="I20">
            <v>25</v>
          </cell>
          <cell r="J20">
            <v>30</v>
          </cell>
          <cell r="K20">
            <v>40</v>
          </cell>
          <cell r="L20">
            <v>28.333333333333332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B21" t="str">
            <v>Lò Cầm Thứ</v>
          </cell>
          <cell r="C21" t="str">
            <v>18/3/1988</v>
          </cell>
          <cell r="D21" t="str">
            <v>Cục THADS tỉnh Sơn La</v>
          </cell>
          <cell r="E21" t="str">
            <v>Kết quả học tập</v>
          </cell>
          <cell r="F21">
            <v>65</v>
          </cell>
          <cell r="G21">
            <v>65</v>
          </cell>
          <cell r="H21">
            <v>65</v>
          </cell>
          <cell r="I21">
            <v>65</v>
          </cell>
          <cell r="J21">
            <v>65</v>
          </cell>
          <cell r="K21">
            <v>65</v>
          </cell>
          <cell r="L21">
            <v>65</v>
          </cell>
          <cell r="M21" t="str">
            <v>Đạt</v>
          </cell>
          <cell r="O21">
            <v>4</v>
          </cell>
          <cell r="P21">
            <v>65</v>
          </cell>
          <cell r="Q21">
            <v>29.166666666666668</v>
          </cell>
          <cell r="R21">
            <v>29.166666666666668</v>
          </cell>
          <cell r="S21">
            <v>123.33333333333334</v>
          </cell>
          <cell r="T21" t="str">
            <v>Đạt</v>
          </cell>
        </row>
        <row r="22">
          <cell r="E22" t="str">
            <v>Năng lực chuyên môn</v>
          </cell>
          <cell r="F22">
            <v>25</v>
          </cell>
          <cell r="G22">
            <v>25</v>
          </cell>
          <cell r="H22">
            <v>30</v>
          </cell>
          <cell r="I22">
            <v>25</v>
          </cell>
          <cell r="J22">
            <v>30</v>
          </cell>
          <cell r="K22">
            <v>40</v>
          </cell>
          <cell r="L22">
            <v>29.166666666666668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E23" t="str">
            <v>Phỏng vấn</v>
          </cell>
          <cell r="F23">
            <v>25</v>
          </cell>
          <cell r="G23">
            <v>25</v>
          </cell>
          <cell r="H23">
            <v>30</v>
          </cell>
          <cell r="I23">
            <v>25</v>
          </cell>
          <cell r="J23">
            <v>30</v>
          </cell>
          <cell r="K23">
            <v>40</v>
          </cell>
          <cell r="L23">
            <v>29.166666666666668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 t="str">
            <v>Hoàng Ngọc Hiệp</v>
          </cell>
          <cell r="C24" t="str">
            <v>24/12/1990</v>
          </cell>
          <cell r="D24" t="str">
            <v>Cục THADS tỉnh Sơn La</v>
          </cell>
          <cell r="M24" t="str">
            <v>Bỏ sơ tuyển</v>
          </cell>
          <cell r="O24">
            <v>5</v>
          </cell>
          <cell r="S24">
            <v>0</v>
          </cell>
          <cell r="T24" t="str">
            <v>Bỏ sơ tuyển</v>
          </cell>
        </row>
        <row r="25">
          <cell r="B25" t="str">
            <v>Nguyễn Thị Tuyết</v>
          </cell>
          <cell r="C25" t="str">
            <v>14/10/1994</v>
          </cell>
          <cell r="D25" t="str">
            <v>Cục THADS tỉnh Sơn La</v>
          </cell>
          <cell r="M25" t="str">
            <v>Bỏ sơ tuyển</v>
          </cell>
          <cell r="O25">
            <v>6</v>
          </cell>
          <cell r="S25">
            <v>0</v>
          </cell>
          <cell r="T25" t="str">
            <v>Bỏ sơ tuyển</v>
          </cell>
        </row>
        <row r="26">
          <cell r="B26" t="str">
            <v>Mai Phương Thảo</v>
          </cell>
          <cell r="C26">
            <v>33763</v>
          </cell>
          <cell r="D26" t="str">
            <v>Cục THADS tỉnh Sơn La</v>
          </cell>
          <cell r="E26" t="str">
            <v>Kết quả học tập</v>
          </cell>
          <cell r="F26">
            <v>71</v>
          </cell>
          <cell r="G26">
            <v>71</v>
          </cell>
          <cell r="H26">
            <v>71</v>
          </cell>
          <cell r="I26">
            <v>71</v>
          </cell>
          <cell r="J26">
            <v>71</v>
          </cell>
          <cell r="K26">
            <v>71</v>
          </cell>
          <cell r="L26">
            <v>71</v>
          </cell>
          <cell r="M26" t="str">
            <v>Đạt</v>
          </cell>
          <cell r="O26">
            <v>7</v>
          </cell>
          <cell r="P26">
            <v>71</v>
          </cell>
          <cell r="Q26">
            <v>26.333333333333332</v>
          </cell>
          <cell r="R26">
            <v>26.333333333333332</v>
          </cell>
          <cell r="S26">
            <v>123.66666666666666</v>
          </cell>
          <cell r="T26" t="str">
            <v>Đạt</v>
          </cell>
        </row>
        <row r="27">
          <cell r="E27" t="str">
            <v>Năng lực chuyên môn</v>
          </cell>
          <cell r="F27">
            <v>25</v>
          </cell>
          <cell r="G27">
            <v>25</v>
          </cell>
          <cell r="H27">
            <v>25</v>
          </cell>
          <cell r="I27">
            <v>25</v>
          </cell>
          <cell r="J27">
            <v>28</v>
          </cell>
          <cell r="K27">
            <v>30</v>
          </cell>
          <cell r="L27">
            <v>26.333333333333332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E28" t="str">
            <v>Phỏng vấn</v>
          </cell>
          <cell r="F28">
            <v>25</v>
          </cell>
          <cell r="G28">
            <v>25</v>
          </cell>
          <cell r="H28">
            <v>25</v>
          </cell>
          <cell r="I28">
            <v>25</v>
          </cell>
          <cell r="J28">
            <v>28</v>
          </cell>
          <cell r="K28">
            <v>30</v>
          </cell>
          <cell r="L28">
            <v>26.333333333333332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 t="str">
            <v>Ngô Huy Bình</v>
          </cell>
          <cell r="C31" t="str">
            <v>14/01/1984</v>
          </cell>
          <cell r="D31" t="str">
            <v>Cục THADS tỉnh Ninh Bình</v>
          </cell>
          <cell r="M31" t="str">
            <v>Bỏ sơ tuyển</v>
          </cell>
          <cell r="O31">
            <v>8</v>
          </cell>
          <cell r="S31">
            <v>0</v>
          </cell>
          <cell r="T31" t="str">
            <v>Bỏ sơ tuyển</v>
          </cell>
        </row>
        <row r="32">
          <cell r="B32" t="str">
            <v>Nguyễn Thị Phương Dung</v>
          </cell>
          <cell r="C32" t="str">
            <v>12/02/1993</v>
          </cell>
          <cell r="D32" t="str">
            <v>Cục THADS tỉnh Ninh Bình</v>
          </cell>
          <cell r="E32" t="str">
            <v>Kết quả học tập</v>
          </cell>
          <cell r="F32">
            <v>71</v>
          </cell>
          <cell r="G32">
            <v>71</v>
          </cell>
          <cell r="H32">
            <v>71</v>
          </cell>
          <cell r="I32">
            <v>71</v>
          </cell>
          <cell r="J32">
            <v>71</v>
          </cell>
          <cell r="K32">
            <v>71</v>
          </cell>
          <cell r="L32">
            <v>71</v>
          </cell>
          <cell r="M32" t="str">
            <v>Đạt</v>
          </cell>
          <cell r="O32">
            <v>9</v>
          </cell>
          <cell r="P32">
            <v>71</v>
          </cell>
          <cell r="Q32">
            <v>25.833333333333332</v>
          </cell>
          <cell r="R32">
            <v>28.333333333333332</v>
          </cell>
          <cell r="S32">
            <v>125.16666666666666</v>
          </cell>
          <cell r="T32" t="str">
            <v>Đạt</v>
          </cell>
        </row>
        <row r="33">
          <cell r="E33" t="str">
            <v>Năng lực chuyên môn</v>
          </cell>
          <cell r="F33">
            <v>25</v>
          </cell>
          <cell r="G33">
            <v>25</v>
          </cell>
          <cell r="H33">
            <v>25</v>
          </cell>
          <cell r="I33">
            <v>25</v>
          </cell>
          <cell r="J33">
            <v>25</v>
          </cell>
          <cell r="K33">
            <v>30</v>
          </cell>
          <cell r="L33">
            <v>25.833333333333332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E34" t="str">
            <v>Phỏng vấn</v>
          </cell>
          <cell r="F34">
            <v>25</v>
          </cell>
          <cell r="G34">
            <v>30</v>
          </cell>
          <cell r="H34">
            <v>25</v>
          </cell>
          <cell r="I34">
            <v>30</v>
          </cell>
          <cell r="J34">
            <v>30</v>
          </cell>
          <cell r="K34">
            <v>30</v>
          </cell>
          <cell r="L34">
            <v>28.333333333333332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B35" t="str">
            <v>Trương Thị Thu Trang</v>
          </cell>
          <cell r="C35" t="str">
            <v>15/10/1993</v>
          </cell>
          <cell r="D35" t="str">
            <v>Cục THADS tỉnh Ninh Bình</v>
          </cell>
          <cell r="E35" t="str">
            <v>Kết quả học tập</v>
          </cell>
          <cell r="F35">
            <v>70</v>
          </cell>
          <cell r="G35">
            <v>70</v>
          </cell>
          <cell r="H35">
            <v>70</v>
          </cell>
          <cell r="I35">
            <v>70</v>
          </cell>
          <cell r="J35">
            <v>70</v>
          </cell>
          <cell r="K35">
            <v>70</v>
          </cell>
          <cell r="L35">
            <v>70</v>
          </cell>
          <cell r="M35" t="str">
            <v>Đạt</v>
          </cell>
          <cell r="O35">
            <v>10</v>
          </cell>
          <cell r="P35">
            <v>70</v>
          </cell>
          <cell r="Q35">
            <v>25.833333333333332</v>
          </cell>
          <cell r="R35">
            <v>26.666666666666668</v>
          </cell>
          <cell r="S35">
            <v>122.5</v>
          </cell>
          <cell r="T35" t="str">
            <v>Đạt</v>
          </cell>
        </row>
        <row r="36">
          <cell r="E36" t="str">
            <v>Năng lực chuyên môn</v>
          </cell>
          <cell r="F36">
            <v>25</v>
          </cell>
          <cell r="G36">
            <v>25</v>
          </cell>
          <cell r="H36">
            <v>25</v>
          </cell>
          <cell r="I36">
            <v>25</v>
          </cell>
          <cell r="J36">
            <v>25</v>
          </cell>
          <cell r="K36">
            <v>30</v>
          </cell>
          <cell r="L36">
            <v>25.833333333333332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E37" t="str">
            <v>Phỏng vấn</v>
          </cell>
          <cell r="F37">
            <v>25</v>
          </cell>
          <cell r="G37">
            <v>25</v>
          </cell>
          <cell r="H37">
            <v>25</v>
          </cell>
          <cell r="I37">
            <v>30</v>
          </cell>
          <cell r="J37">
            <v>25</v>
          </cell>
          <cell r="K37">
            <v>30</v>
          </cell>
          <cell r="L37">
            <v>26.666666666666668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B38" t="str">
            <v>Lại Thanh Hoài</v>
          </cell>
          <cell r="C38" t="str">
            <v>24/06/1992</v>
          </cell>
          <cell r="D38" t="str">
            <v>Cục THADS tỉnh Ninh Bình</v>
          </cell>
          <cell r="E38" t="str">
            <v>Kết quả học tập</v>
          </cell>
          <cell r="F38">
            <v>74</v>
          </cell>
          <cell r="G38">
            <v>75</v>
          </cell>
          <cell r="H38">
            <v>75</v>
          </cell>
          <cell r="I38">
            <v>75</v>
          </cell>
          <cell r="J38">
            <v>75</v>
          </cell>
          <cell r="K38">
            <v>74</v>
          </cell>
          <cell r="L38">
            <v>74.66666666666667</v>
          </cell>
          <cell r="M38" t="str">
            <v>Đạt</v>
          </cell>
          <cell r="O38">
            <v>11</v>
          </cell>
          <cell r="P38">
            <v>74.66666666666667</v>
          </cell>
          <cell r="Q38">
            <v>30</v>
          </cell>
          <cell r="R38">
            <v>28.333333333333332</v>
          </cell>
          <cell r="S38">
            <v>133</v>
          </cell>
          <cell r="T38" t="str">
            <v>Đạt</v>
          </cell>
        </row>
        <row r="39">
          <cell r="E39" t="str">
            <v>Năng lực chuyên môn</v>
          </cell>
          <cell r="F39">
            <v>25</v>
          </cell>
          <cell r="G39">
            <v>30</v>
          </cell>
          <cell r="H39">
            <v>25</v>
          </cell>
          <cell r="I39">
            <v>35</v>
          </cell>
          <cell r="J39">
            <v>30</v>
          </cell>
          <cell r="K39">
            <v>35</v>
          </cell>
          <cell r="L39">
            <v>30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E40" t="str">
            <v>Phỏng vấn</v>
          </cell>
          <cell r="F40">
            <v>25</v>
          </cell>
          <cell r="G40">
            <v>30</v>
          </cell>
          <cell r="H40">
            <v>25</v>
          </cell>
          <cell r="I40">
            <v>30</v>
          </cell>
          <cell r="J40">
            <v>25</v>
          </cell>
          <cell r="K40">
            <v>35</v>
          </cell>
          <cell r="L40">
            <v>28.333333333333332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B41" t="str">
            <v>Đinh Văn Huy</v>
          </cell>
          <cell r="C41" t="str">
            <v>25/5/1977</v>
          </cell>
          <cell r="D41" t="str">
            <v>Cục THADS tỉnh Ninh Bình</v>
          </cell>
          <cell r="E41" t="str">
            <v>Kết quả học tập</v>
          </cell>
          <cell r="F41">
            <v>67</v>
          </cell>
          <cell r="G41">
            <v>67</v>
          </cell>
          <cell r="H41">
            <v>67</v>
          </cell>
          <cell r="I41">
            <v>68</v>
          </cell>
          <cell r="J41">
            <v>67</v>
          </cell>
          <cell r="K41">
            <v>67</v>
          </cell>
          <cell r="L41">
            <v>67.16666666666667</v>
          </cell>
          <cell r="M41" t="str">
            <v>Không đạt</v>
          </cell>
          <cell r="O41">
            <v>12</v>
          </cell>
          <cell r="P41">
            <v>67.16666666666667</v>
          </cell>
          <cell r="Q41">
            <v>16.666666666666668</v>
          </cell>
          <cell r="R41">
            <v>18.166666666666668</v>
          </cell>
          <cell r="S41">
            <v>102.00000000000001</v>
          </cell>
          <cell r="T41" t="str">
            <v>Không đạt</v>
          </cell>
        </row>
        <row r="42">
          <cell r="E42" t="str">
            <v>Năng lực chuyên môn</v>
          </cell>
          <cell r="F42">
            <v>20</v>
          </cell>
          <cell r="G42">
            <v>10</v>
          </cell>
          <cell r="H42">
            <v>15</v>
          </cell>
          <cell r="I42">
            <v>20</v>
          </cell>
          <cell r="J42">
            <v>25</v>
          </cell>
          <cell r="K42">
            <v>10</v>
          </cell>
          <cell r="L42">
            <v>16.666666666666668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E43" t="str">
            <v>Phỏng vấn</v>
          </cell>
          <cell r="F43">
            <v>24</v>
          </cell>
          <cell r="G43">
            <v>10</v>
          </cell>
          <cell r="H43">
            <v>15</v>
          </cell>
          <cell r="I43">
            <v>25</v>
          </cell>
          <cell r="J43">
            <v>25</v>
          </cell>
          <cell r="K43">
            <v>10</v>
          </cell>
          <cell r="L43">
            <v>18.166666666666668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B44" t="str">
            <v>Nguyễn Thị Thanh Huyền</v>
          </cell>
          <cell r="C44" t="str">
            <v>13/10/1991</v>
          </cell>
          <cell r="D44" t="str">
            <v>Cục THADS tỉnh Ninh Bình</v>
          </cell>
          <cell r="E44" t="str">
            <v>Kết quả học tập</v>
          </cell>
          <cell r="F44">
            <v>75</v>
          </cell>
          <cell r="G44">
            <v>75</v>
          </cell>
          <cell r="H44">
            <v>75</v>
          </cell>
          <cell r="I44">
            <v>75</v>
          </cell>
          <cell r="J44">
            <v>75</v>
          </cell>
          <cell r="K44">
            <v>75</v>
          </cell>
          <cell r="L44">
            <v>75</v>
          </cell>
          <cell r="M44" t="str">
            <v>Không đạt</v>
          </cell>
          <cell r="O44">
            <v>13</v>
          </cell>
          <cell r="P44">
            <v>75</v>
          </cell>
          <cell r="Q44">
            <v>19.166666666666668</v>
          </cell>
          <cell r="R44">
            <v>15</v>
          </cell>
          <cell r="S44">
            <v>109.16666666666667</v>
          </cell>
          <cell r="T44" t="str">
            <v>Không đạt</v>
          </cell>
        </row>
        <row r="45">
          <cell r="E45" t="str">
            <v>Năng lực chuyên môn</v>
          </cell>
          <cell r="F45">
            <v>20</v>
          </cell>
          <cell r="G45">
            <v>20</v>
          </cell>
          <cell r="H45">
            <v>20</v>
          </cell>
          <cell r="I45">
            <v>20</v>
          </cell>
          <cell r="J45">
            <v>25</v>
          </cell>
          <cell r="K45">
            <v>10</v>
          </cell>
          <cell r="L45">
            <v>19.166666666666668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E46" t="str">
            <v>Phỏng vấn</v>
          </cell>
          <cell r="F46">
            <v>10</v>
          </cell>
          <cell r="G46">
            <v>15</v>
          </cell>
          <cell r="H46">
            <v>10</v>
          </cell>
          <cell r="I46">
            <v>25</v>
          </cell>
          <cell r="J46">
            <v>20</v>
          </cell>
          <cell r="K46">
            <v>10</v>
          </cell>
          <cell r="L46">
            <v>15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B47" t="str">
            <v>Lê Văn Hữu</v>
          </cell>
          <cell r="C47" t="str">
            <v>10/08/1983</v>
          </cell>
          <cell r="D47" t="str">
            <v>Cục THADS tỉnh Ninh Bình</v>
          </cell>
          <cell r="E47" t="str">
            <v>Kết quả học tập</v>
          </cell>
          <cell r="F47">
            <v>59</v>
          </cell>
          <cell r="G47">
            <v>59</v>
          </cell>
          <cell r="H47">
            <v>60</v>
          </cell>
          <cell r="I47">
            <v>60</v>
          </cell>
          <cell r="J47">
            <v>60</v>
          </cell>
          <cell r="K47">
            <v>59</v>
          </cell>
          <cell r="L47">
            <v>59.5</v>
          </cell>
          <cell r="M47" t="str">
            <v>Không đạt</v>
          </cell>
          <cell r="O47">
            <v>14</v>
          </cell>
          <cell r="P47">
            <v>59.5</v>
          </cell>
          <cell r="Q47">
            <v>14.166666666666666</v>
          </cell>
          <cell r="R47">
            <v>13.333333333333334</v>
          </cell>
          <cell r="S47">
            <v>87</v>
          </cell>
          <cell r="T47" t="str">
            <v>Không đạt</v>
          </cell>
        </row>
        <row r="48">
          <cell r="E48" t="str">
            <v>Năng lực chuyên môn</v>
          </cell>
          <cell r="F48">
            <v>10</v>
          </cell>
          <cell r="G48">
            <v>10</v>
          </cell>
          <cell r="H48">
            <v>10</v>
          </cell>
          <cell r="I48">
            <v>15</v>
          </cell>
          <cell r="J48">
            <v>20</v>
          </cell>
          <cell r="K48">
            <v>20</v>
          </cell>
          <cell r="L48">
            <v>14.166666666666666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E49" t="str">
            <v>Phỏng vấn</v>
          </cell>
          <cell r="F49">
            <v>5</v>
          </cell>
          <cell r="G49">
            <v>10</v>
          </cell>
          <cell r="H49">
            <v>10</v>
          </cell>
          <cell r="I49">
            <v>15</v>
          </cell>
          <cell r="J49">
            <v>20</v>
          </cell>
          <cell r="K49">
            <v>20</v>
          </cell>
          <cell r="L49">
            <v>13.333333333333334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B50" t="str">
            <v> Mai Thị Thuỳ Linh</v>
          </cell>
          <cell r="C50" t="str">
            <v>17/9/1992</v>
          </cell>
          <cell r="D50" t="str">
            <v>Cục THADS tỉnh Ninh Bình</v>
          </cell>
          <cell r="E50" t="str">
            <v>Kết quả học tập</v>
          </cell>
          <cell r="F50">
            <v>73</v>
          </cell>
          <cell r="G50">
            <v>73</v>
          </cell>
          <cell r="H50">
            <v>74</v>
          </cell>
          <cell r="I50">
            <v>74</v>
          </cell>
          <cell r="J50">
            <v>74</v>
          </cell>
          <cell r="K50">
            <v>73</v>
          </cell>
          <cell r="L50">
            <v>73.5</v>
          </cell>
          <cell r="M50" t="str">
            <v>Không đạt</v>
          </cell>
          <cell r="O50">
            <v>15</v>
          </cell>
          <cell r="P50">
            <v>73.5</v>
          </cell>
          <cell r="Q50">
            <v>20</v>
          </cell>
          <cell r="R50">
            <v>20.833333333333332</v>
          </cell>
          <cell r="S50">
            <v>114.33333333333333</v>
          </cell>
          <cell r="T50" t="str">
            <v>Không đạt</v>
          </cell>
        </row>
        <row r="51">
          <cell r="E51" t="str">
            <v>Năng lực chuyên môn</v>
          </cell>
          <cell r="F51">
            <v>20</v>
          </cell>
          <cell r="G51">
            <v>20</v>
          </cell>
          <cell r="H51">
            <v>20</v>
          </cell>
          <cell r="I51">
            <v>20</v>
          </cell>
          <cell r="J51">
            <v>20</v>
          </cell>
          <cell r="K51">
            <v>20</v>
          </cell>
          <cell r="L51">
            <v>20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E52" t="str">
            <v>Phỏng vấn</v>
          </cell>
          <cell r="F52">
            <v>20</v>
          </cell>
          <cell r="G52">
            <v>20</v>
          </cell>
          <cell r="H52">
            <v>20</v>
          </cell>
          <cell r="I52">
            <v>20</v>
          </cell>
          <cell r="J52">
            <v>25</v>
          </cell>
          <cell r="K52">
            <v>20</v>
          </cell>
          <cell r="L52">
            <v>20.833333333333332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B53" t="str">
            <v>Ngô Thị Thanh Thảo</v>
          </cell>
          <cell r="C53" t="str">
            <v>04/12/1993</v>
          </cell>
          <cell r="D53" t="str">
            <v>Cục THADS tỉnh Ninh Bình</v>
          </cell>
          <cell r="E53" t="str">
            <v>Kết quả học tập</v>
          </cell>
          <cell r="F53">
            <v>72</v>
          </cell>
          <cell r="G53">
            <v>72</v>
          </cell>
          <cell r="H53">
            <v>72</v>
          </cell>
          <cell r="I53">
            <v>72</v>
          </cell>
          <cell r="J53">
            <v>72</v>
          </cell>
          <cell r="K53">
            <v>72</v>
          </cell>
          <cell r="L53">
            <v>72</v>
          </cell>
          <cell r="M53" t="str">
            <v>Không đạt</v>
          </cell>
          <cell r="O53">
            <v>16</v>
          </cell>
          <cell r="P53">
            <v>72</v>
          </cell>
          <cell r="Q53">
            <v>20.833333333333332</v>
          </cell>
          <cell r="R53">
            <v>20.833333333333332</v>
          </cell>
          <cell r="S53">
            <v>113.66666666666666</v>
          </cell>
          <cell r="T53" t="str">
            <v>Không đạt</v>
          </cell>
        </row>
        <row r="54">
          <cell r="E54" t="str">
            <v>Năng lực chuyên môn</v>
          </cell>
          <cell r="F54">
            <v>20</v>
          </cell>
          <cell r="G54">
            <v>20</v>
          </cell>
          <cell r="H54">
            <v>20</v>
          </cell>
          <cell r="I54">
            <v>25</v>
          </cell>
          <cell r="J54">
            <v>20</v>
          </cell>
          <cell r="K54">
            <v>20</v>
          </cell>
          <cell r="L54">
            <v>20.833333333333332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E55" t="str">
            <v>Phỏng vấn</v>
          </cell>
          <cell r="F55">
            <v>20</v>
          </cell>
          <cell r="G55">
            <v>20</v>
          </cell>
          <cell r="H55">
            <v>20</v>
          </cell>
          <cell r="I55">
            <v>25</v>
          </cell>
          <cell r="J55">
            <v>20</v>
          </cell>
          <cell r="K55">
            <v>20</v>
          </cell>
          <cell r="L55">
            <v>20.833333333333332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B56" t="str">
            <v>Nguyễn Thị Giang Thu</v>
          </cell>
          <cell r="C56" t="str">
            <v>22/09/1993</v>
          </cell>
          <cell r="D56" t="str">
            <v>Cục THADS tỉnh Ninh Bình</v>
          </cell>
          <cell r="E56" t="str">
            <v>Kết quả học tập</v>
          </cell>
          <cell r="F56">
            <v>71</v>
          </cell>
          <cell r="G56">
            <v>71</v>
          </cell>
          <cell r="H56">
            <v>71</v>
          </cell>
          <cell r="I56">
            <v>72</v>
          </cell>
          <cell r="J56">
            <v>76</v>
          </cell>
          <cell r="K56">
            <v>71</v>
          </cell>
          <cell r="L56">
            <v>72</v>
          </cell>
          <cell r="M56" t="str">
            <v>Đạt</v>
          </cell>
          <cell r="O56">
            <v>17</v>
          </cell>
          <cell r="P56">
            <v>72</v>
          </cell>
          <cell r="Q56">
            <v>25.833333333333332</v>
          </cell>
          <cell r="R56">
            <v>25.833333333333332</v>
          </cell>
          <cell r="S56">
            <v>123.66666666666666</v>
          </cell>
          <cell r="T56" t="str">
            <v>Đạt</v>
          </cell>
        </row>
        <row r="57">
          <cell r="E57" t="str">
            <v>Năng lực chuyên môn</v>
          </cell>
          <cell r="F57">
            <v>25</v>
          </cell>
          <cell r="G57">
            <v>30</v>
          </cell>
          <cell r="H57">
            <v>25</v>
          </cell>
          <cell r="I57">
            <v>25</v>
          </cell>
          <cell r="J57">
            <v>25</v>
          </cell>
          <cell r="K57">
            <v>25</v>
          </cell>
          <cell r="L57">
            <v>25.833333333333332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E58" t="str">
            <v>Phỏng vấn</v>
          </cell>
          <cell r="F58">
            <v>25</v>
          </cell>
          <cell r="G58">
            <v>30</v>
          </cell>
          <cell r="H58">
            <v>25</v>
          </cell>
          <cell r="I58">
            <v>25</v>
          </cell>
          <cell r="J58">
            <v>25</v>
          </cell>
          <cell r="K58">
            <v>25</v>
          </cell>
          <cell r="L58">
            <v>25.833333333333332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B59" t="str">
            <v>Đỗ Thị Thu Vân</v>
          </cell>
          <cell r="C59" t="str">
            <v>30/11/1993</v>
          </cell>
          <cell r="D59" t="str">
            <v>Cục THADS tỉnh Ninh Bình</v>
          </cell>
          <cell r="E59" t="str">
            <v>Kết quả học tập</v>
          </cell>
          <cell r="F59">
            <v>74</v>
          </cell>
          <cell r="G59">
            <v>74</v>
          </cell>
          <cell r="H59">
            <v>74</v>
          </cell>
          <cell r="I59">
            <v>75</v>
          </cell>
          <cell r="J59">
            <v>75</v>
          </cell>
          <cell r="L59">
            <v>74.4</v>
          </cell>
          <cell r="M59" t="str">
            <v>Không đạt</v>
          </cell>
          <cell r="O59">
            <v>18</v>
          </cell>
          <cell r="P59">
            <v>74.4</v>
          </cell>
          <cell r="Q59">
            <v>26.5</v>
          </cell>
          <cell r="R59">
            <v>16.666666666666668</v>
          </cell>
          <cell r="S59">
            <v>117.56666666666668</v>
          </cell>
          <cell r="T59" t="str">
            <v>Không đạt</v>
          </cell>
        </row>
        <row r="60">
          <cell r="E60" t="str">
            <v>Năng lực chuyên môn</v>
          </cell>
          <cell r="F60">
            <v>20</v>
          </cell>
          <cell r="G60">
            <v>10</v>
          </cell>
          <cell r="H60">
            <v>20</v>
          </cell>
          <cell r="I60">
            <v>15</v>
          </cell>
          <cell r="J60">
            <v>20</v>
          </cell>
          <cell r="K60">
            <v>74</v>
          </cell>
          <cell r="L60">
            <v>26.5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E61" t="str">
            <v>Phỏng vấn</v>
          </cell>
          <cell r="F61">
            <v>10</v>
          </cell>
          <cell r="G61">
            <v>10</v>
          </cell>
          <cell r="H61">
            <v>20</v>
          </cell>
          <cell r="I61">
            <v>20</v>
          </cell>
          <cell r="J61">
            <v>20</v>
          </cell>
          <cell r="K61">
            <v>20</v>
          </cell>
          <cell r="L61">
            <v>16.666666666666668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B62" t="str">
            <v>Lê Thị Cẩm Vân</v>
          </cell>
          <cell r="C62" t="str">
            <v>23/3/1990</v>
          </cell>
          <cell r="D62" t="str">
            <v>Cục THADS tỉnh Ninh Bình</v>
          </cell>
          <cell r="M62" t="str">
            <v>Bỏ sơ tuyển</v>
          </cell>
          <cell r="O62">
            <v>19</v>
          </cell>
          <cell r="S62">
            <v>0</v>
          </cell>
          <cell r="T62" t="str">
            <v>Bỏ sơ tuyển</v>
          </cell>
        </row>
        <row r="63">
          <cell r="B63" t="str">
            <v>Nguyễn Thị Thúy Hồng</v>
          </cell>
          <cell r="C63" t="str">
            <v>10/4/1994</v>
          </cell>
          <cell r="D63" t="str">
            <v>Cục THADS tỉnh Ninh Bình</v>
          </cell>
          <cell r="E63" t="str">
            <v>Kết quả học tập</v>
          </cell>
          <cell r="F63">
            <v>71</v>
          </cell>
          <cell r="G63">
            <v>71</v>
          </cell>
          <cell r="H63">
            <v>71</v>
          </cell>
          <cell r="I63">
            <v>72</v>
          </cell>
          <cell r="J63">
            <v>72</v>
          </cell>
          <cell r="K63">
            <v>71</v>
          </cell>
          <cell r="L63">
            <v>71.33333333333333</v>
          </cell>
          <cell r="M63" t="str">
            <v>Đạt</v>
          </cell>
          <cell r="O63">
            <v>20</v>
          </cell>
          <cell r="P63">
            <v>71.33333333333333</v>
          </cell>
          <cell r="Q63">
            <v>28.333333333333332</v>
          </cell>
          <cell r="R63">
            <v>28.5</v>
          </cell>
          <cell r="S63">
            <v>128.16666666666666</v>
          </cell>
          <cell r="T63" t="str">
            <v>Đạt</v>
          </cell>
        </row>
        <row r="64">
          <cell r="E64" t="str">
            <v>Năng lực chuyên môn</v>
          </cell>
          <cell r="F64">
            <v>25</v>
          </cell>
          <cell r="G64">
            <v>25</v>
          </cell>
          <cell r="H64">
            <v>30</v>
          </cell>
          <cell r="I64">
            <v>30</v>
          </cell>
          <cell r="J64">
            <v>30</v>
          </cell>
          <cell r="K64">
            <v>30</v>
          </cell>
          <cell r="L64">
            <v>28.333333333333332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E65" t="str">
            <v>Phỏng vấn</v>
          </cell>
          <cell r="F65">
            <v>26</v>
          </cell>
          <cell r="G65">
            <v>25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28.5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B66" t="str">
            <v>Lại Thị Huê</v>
          </cell>
          <cell r="C66" t="str">
            <v>18/9/1992</v>
          </cell>
          <cell r="D66" t="str">
            <v>Cục THADS tỉnh Ninh Bình</v>
          </cell>
          <cell r="M66" t="str">
            <v>Bỏ sơ tuyển</v>
          </cell>
          <cell r="O66">
            <v>21</v>
          </cell>
          <cell r="S66">
            <v>0</v>
          </cell>
          <cell r="T66" t="str">
            <v>Bỏ sơ tuyển</v>
          </cell>
        </row>
        <row r="67">
          <cell r="B67" t="str">
            <v>Nguyễn Thị Khánh Linh</v>
          </cell>
          <cell r="C67" t="str">
            <v>20/12/1993</v>
          </cell>
          <cell r="D67" t="str">
            <v>Cục THADS tỉnh Ninh Bình</v>
          </cell>
          <cell r="E67" t="str">
            <v>Kết quả học tập</v>
          </cell>
          <cell r="F67">
            <v>77</v>
          </cell>
          <cell r="G67">
            <v>77</v>
          </cell>
          <cell r="H67">
            <v>77</v>
          </cell>
          <cell r="I67">
            <v>77</v>
          </cell>
          <cell r="J67">
            <v>77</v>
          </cell>
          <cell r="K67">
            <v>77</v>
          </cell>
          <cell r="L67">
            <v>77</v>
          </cell>
          <cell r="M67" t="str">
            <v>Đạt</v>
          </cell>
          <cell r="O67">
            <v>22</v>
          </cell>
          <cell r="P67">
            <v>77</v>
          </cell>
          <cell r="Q67">
            <v>35</v>
          </cell>
          <cell r="R67">
            <v>35</v>
          </cell>
          <cell r="S67">
            <v>147</v>
          </cell>
          <cell r="T67" t="str">
            <v>Đạt</v>
          </cell>
        </row>
        <row r="68">
          <cell r="E68" t="str">
            <v>Năng lực chuyên môn</v>
          </cell>
          <cell r="F68">
            <v>25</v>
          </cell>
          <cell r="G68">
            <v>35</v>
          </cell>
          <cell r="H68">
            <v>35</v>
          </cell>
          <cell r="I68">
            <v>45</v>
          </cell>
          <cell r="J68">
            <v>30</v>
          </cell>
          <cell r="K68">
            <v>40</v>
          </cell>
          <cell r="L68">
            <v>35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E69" t="str">
            <v>Phỏng vấn</v>
          </cell>
          <cell r="F69">
            <v>30</v>
          </cell>
          <cell r="G69">
            <v>35</v>
          </cell>
          <cell r="H69">
            <v>30</v>
          </cell>
          <cell r="I69">
            <v>45</v>
          </cell>
          <cell r="J69">
            <v>30</v>
          </cell>
          <cell r="K69">
            <v>40</v>
          </cell>
          <cell r="L69">
            <v>35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B70" t="str">
            <v>Mai Thị Trang</v>
          </cell>
          <cell r="C70" t="str">
            <v>21/6/1993</v>
          </cell>
          <cell r="D70" t="str">
            <v>Cục THADS tỉnh Ninh Bình</v>
          </cell>
          <cell r="E70" t="str">
            <v>Kết quả học tập</v>
          </cell>
          <cell r="F70">
            <v>78</v>
          </cell>
          <cell r="G70">
            <v>78</v>
          </cell>
          <cell r="H70">
            <v>78</v>
          </cell>
          <cell r="I70">
            <v>79</v>
          </cell>
          <cell r="J70">
            <v>78</v>
          </cell>
          <cell r="K70">
            <v>78</v>
          </cell>
          <cell r="L70">
            <v>78.16666666666667</v>
          </cell>
          <cell r="M70" t="str">
            <v>Đạt</v>
          </cell>
          <cell r="O70">
            <v>23</v>
          </cell>
          <cell r="P70">
            <v>78.16666666666667</v>
          </cell>
          <cell r="Q70">
            <v>29.333333333333332</v>
          </cell>
          <cell r="R70">
            <v>28.5</v>
          </cell>
          <cell r="S70">
            <v>136</v>
          </cell>
          <cell r="T70" t="str">
            <v>Đạt</v>
          </cell>
        </row>
        <row r="71">
          <cell r="E71" t="str">
            <v>Năng lực chuyên môn</v>
          </cell>
          <cell r="F71">
            <v>26</v>
          </cell>
          <cell r="G71">
            <v>30</v>
          </cell>
          <cell r="H71">
            <v>25</v>
          </cell>
          <cell r="I71">
            <v>35</v>
          </cell>
          <cell r="J71">
            <v>25</v>
          </cell>
          <cell r="K71">
            <v>35</v>
          </cell>
          <cell r="L71">
            <v>29.333333333333332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E72" t="str">
            <v>Phỏng vấn</v>
          </cell>
          <cell r="F72">
            <v>26</v>
          </cell>
          <cell r="G72">
            <v>30</v>
          </cell>
          <cell r="H72">
            <v>25</v>
          </cell>
          <cell r="I72">
            <v>30</v>
          </cell>
          <cell r="J72">
            <v>25</v>
          </cell>
          <cell r="K72">
            <v>35</v>
          </cell>
          <cell r="L72">
            <v>28.5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B73" t="str">
            <v>Đinh Văn Sơn</v>
          </cell>
          <cell r="C73" t="str">
            <v>19/5/1984</v>
          </cell>
          <cell r="D73" t="str">
            <v>Cục THADS tỉnh Ninh Bình</v>
          </cell>
          <cell r="E73" t="str">
            <v>Kết quả học tập</v>
          </cell>
          <cell r="F73">
            <v>59</v>
          </cell>
          <cell r="G73">
            <v>59</v>
          </cell>
          <cell r="H73">
            <v>59</v>
          </cell>
          <cell r="I73">
            <v>60</v>
          </cell>
          <cell r="J73">
            <v>60</v>
          </cell>
          <cell r="K73">
            <v>59</v>
          </cell>
          <cell r="L73">
            <v>59.333333333333336</v>
          </cell>
          <cell r="M73" t="str">
            <v>Không đạt</v>
          </cell>
          <cell r="O73">
            <v>24</v>
          </cell>
          <cell r="P73">
            <v>59.333333333333336</v>
          </cell>
          <cell r="Q73">
            <v>14.166666666666666</v>
          </cell>
          <cell r="R73">
            <v>13.333333333333334</v>
          </cell>
          <cell r="S73">
            <v>86.83333333333333</v>
          </cell>
          <cell r="T73" t="str">
            <v>Không đạt</v>
          </cell>
        </row>
        <row r="74">
          <cell r="E74" t="str">
            <v>Năng lực chuyên môn</v>
          </cell>
          <cell r="F74">
            <v>10</v>
          </cell>
          <cell r="G74">
            <v>10</v>
          </cell>
          <cell r="H74">
            <v>10</v>
          </cell>
          <cell r="I74">
            <v>15</v>
          </cell>
          <cell r="J74">
            <v>20</v>
          </cell>
          <cell r="K74">
            <v>20</v>
          </cell>
          <cell r="L74">
            <v>14.166666666666666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E75" t="str">
            <v>Phỏng vấn</v>
          </cell>
          <cell r="F75">
            <v>10</v>
          </cell>
          <cell r="G75">
            <v>10</v>
          </cell>
          <cell r="H75">
            <v>10</v>
          </cell>
          <cell r="I75">
            <v>20</v>
          </cell>
          <cell r="J75">
            <v>20</v>
          </cell>
          <cell r="K75">
            <v>10</v>
          </cell>
          <cell r="L75">
            <v>13.333333333333334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B76" t="str">
            <v>Dương Thị Thanh Huyền </v>
          </cell>
          <cell r="C76" t="str">
            <v>22/8/1990</v>
          </cell>
          <cell r="D76" t="str">
            <v>Cục THADS tỉnh Ninh Bình</v>
          </cell>
          <cell r="E76" t="str">
            <v>Kết quả học tập</v>
          </cell>
          <cell r="F76">
            <v>73</v>
          </cell>
          <cell r="G76">
            <v>73</v>
          </cell>
          <cell r="H76">
            <v>73</v>
          </cell>
          <cell r="I76">
            <v>74</v>
          </cell>
          <cell r="J76">
            <v>74</v>
          </cell>
          <cell r="K76">
            <v>78</v>
          </cell>
          <cell r="L76">
            <v>74.16666666666667</v>
          </cell>
          <cell r="M76" t="str">
            <v>Không đạt</v>
          </cell>
          <cell r="O76">
            <v>25</v>
          </cell>
          <cell r="P76">
            <v>74.16666666666667</v>
          </cell>
          <cell r="Q76">
            <v>11.666666666666666</v>
          </cell>
          <cell r="R76">
            <v>11.666666666666666</v>
          </cell>
          <cell r="S76">
            <v>97.50000000000001</v>
          </cell>
          <cell r="T76" t="str">
            <v>Không đạt</v>
          </cell>
        </row>
        <row r="77">
          <cell r="E77" t="str">
            <v>Năng lực chuyên môn</v>
          </cell>
          <cell r="F77">
            <v>20</v>
          </cell>
          <cell r="G77">
            <v>5</v>
          </cell>
          <cell r="H77">
            <v>20</v>
          </cell>
          <cell r="I77">
            <v>5</v>
          </cell>
          <cell r="J77">
            <v>10</v>
          </cell>
          <cell r="K77">
            <v>10</v>
          </cell>
          <cell r="L77">
            <v>11.666666666666666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E78" t="str">
            <v>Phỏng vấn</v>
          </cell>
          <cell r="F78">
            <v>20</v>
          </cell>
          <cell r="G78">
            <v>5</v>
          </cell>
          <cell r="H78">
            <v>10</v>
          </cell>
          <cell r="I78">
            <v>15</v>
          </cell>
          <cell r="J78">
            <v>10</v>
          </cell>
          <cell r="K78">
            <v>10</v>
          </cell>
          <cell r="L78">
            <v>11.666666666666666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B79" t="str">
            <v>Lê Thị Mai Lan</v>
          </cell>
          <cell r="C79">
            <v>34677</v>
          </cell>
          <cell r="D79" t="str">
            <v>Cục THADS tỉnh Ninh Bình</v>
          </cell>
          <cell r="E79" t="str">
            <v>Kết quả học tập</v>
          </cell>
          <cell r="F79">
            <v>72</v>
          </cell>
          <cell r="G79">
            <v>72</v>
          </cell>
          <cell r="H79">
            <v>72</v>
          </cell>
          <cell r="I79">
            <v>72</v>
          </cell>
          <cell r="J79">
            <v>72</v>
          </cell>
          <cell r="K79">
            <v>72</v>
          </cell>
          <cell r="L79">
            <v>72</v>
          </cell>
          <cell r="M79" t="str">
            <v>Đạt</v>
          </cell>
          <cell r="O79">
            <v>26</v>
          </cell>
          <cell r="P79">
            <v>72</v>
          </cell>
          <cell r="Q79">
            <v>27.666666666666668</v>
          </cell>
          <cell r="R79">
            <v>26.833333333333332</v>
          </cell>
          <cell r="S79">
            <v>126.5</v>
          </cell>
          <cell r="T79" t="str">
            <v>Đạt</v>
          </cell>
        </row>
        <row r="80">
          <cell r="E80" t="str">
            <v>Năng lực chuyên môn</v>
          </cell>
          <cell r="F80">
            <v>26</v>
          </cell>
          <cell r="G80">
            <v>25</v>
          </cell>
          <cell r="H80">
            <v>30</v>
          </cell>
          <cell r="I80">
            <v>30</v>
          </cell>
          <cell r="J80">
            <v>30</v>
          </cell>
          <cell r="K80">
            <v>25</v>
          </cell>
          <cell r="L80">
            <v>27.666666666666668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E81" t="str">
            <v>Phỏng vấn</v>
          </cell>
          <cell r="F81">
            <v>26</v>
          </cell>
          <cell r="G81">
            <v>25</v>
          </cell>
          <cell r="H81">
            <v>25</v>
          </cell>
          <cell r="I81">
            <v>35</v>
          </cell>
          <cell r="J81">
            <v>25</v>
          </cell>
          <cell r="K81">
            <v>25</v>
          </cell>
          <cell r="L81">
            <v>26.833333333333332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B82" t="str">
            <v>Phạm Cẩm Tú</v>
          </cell>
          <cell r="C82" t="str">
            <v>15/01/1990</v>
          </cell>
          <cell r="D82" t="str">
            <v>Cục THADS tỉnh Ninh Bình</v>
          </cell>
          <cell r="E82" t="str">
            <v>Kết quả học tập</v>
          </cell>
          <cell r="F82">
            <v>73</v>
          </cell>
          <cell r="G82">
            <v>73</v>
          </cell>
          <cell r="H82">
            <v>73</v>
          </cell>
          <cell r="I82">
            <v>73</v>
          </cell>
          <cell r="J82">
            <v>73</v>
          </cell>
          <cell r="K82">
            <v>73</v>
          </cell>
          <cell r="L82">
            <v>73</v>
          </cell>
          <cell r="M82" t="str">
            <v>Không đạt</v>
          </cell>
          <cell r="O82">
            <v>27</v>
          </cell>
          <cell r="P82">
            <v>73</v>
          </cell>
          <cell r="Q82">
            <v>18.333333333333332</v>
          </cell>
          <cell r="R82">
            <v>20</v>
          </cell>
          <cell r="S82">
            <v>111.33333333333333</v>
          </cell>
          <cell r="T82" t="str">
            <v>Không đạt</v>
          </cell>
        </row>
        <row r="83">
          <cell r="E83" t="str">
            <v>Năng lực chuyên môn</v>
          </cell>
          <cell r="F83">
            <v>20</v>
          </cell>
          <cell r="G83">
            <v>20</v>
          </cell>
          <cell r="H83">
            <v>20</v>
          </cell>
          <cell r="I83">
            <v>10</v>
          </cell>
          <cell r="J83">
            <v>20</v>
          </cell>
          <cell r="K83">
            <v>20</v>
          </cell>
          <cell r="L83">
            <v>18.333333333333332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E84" t="str">
            <v>Phỏng vấn</v>
          </cell>
          <cell r="F84">
            <v>20</v>
          </cell>
          <cell r="G84">
            <v>20</v>
          </cell>
          <cell r="H84">
            <v>20</v>
          </cell>
          <cell r="I84">
            <v>20</v>
          </cell>
          <cell r="J84">
            <v>20</v>
          </cell>
          <cell r="K84">
            <v>20</v>
          </cell>
          <cell r="L84">
            <v>20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B85" t="str">
            <v>Nguyễn Thị Thu Thủy</v>
          </cell>
          <cell r="C85" t="str">
            <v>21/7/1991</v>
          </cell>
          <cell r="D85" t="str">
            <v>Cục THADS tỉnh Ninh Bình</v>
          </cell>
          <cell r="M85" t="str">
            <v>Bỏ sơ tuyển</v>
          </cell>
          <cell r="O85">
            <v>28</v>
          </cell>
          <cell r="S85">
            <v>0</v>
          </cell>
          <cell r="T85" t="str">
            <v>Bỏ sơ tuyển</v>
          </cell>
        </row>
        <row r="86"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B87" t="str">
            <v>Phạm Tiến Dũng</v>
          </cell>
          <cell r="C87" t="str">
            <v>28/03/1994</v>
          </cell>
          <cell r="D87" t="str">
            <v>Chi cục THADS TP Ninh Bình</v>
          </cell>
          <cell r="E87" t="str">
            <v>Kết quả học tập</v>
          </cell>
          <cell r="F87">
            <v>65</v>
          </cell>
          <cell r="G87">
            <v>65</v>
          </cell>
          <cell r="H87">
            <v>65</v>
          </cell>
          <cell r="I87">
            <v>66</v>
          </cell>
          <cell r="J87">
            <v>63</v>
          </cell>
          <cell r="K87">
            <v>65</v>
          </cell>
          <cell r="L87">
            <v>64.83333333333333</v>
          </cell>
          <cell r="M87" t="str">
            <v>Đạt</v>
          </cell>
          <cell r="O87">
            <v>29</v>
          </cell>
          <cell r="P87">
            <v>64.83333333333333</v>
          </cell>
          <cell r="Q87">
            <v>27.5</v>
          </cell>
          <cell r="R87">
            <v>28.333333333333332</v>
          </cell>
          <cell r="S87">
            <v>120.66666666666666</v>
          </cell>
          <cell r="T87" t="str">
            <v>Đạt</v>
          </cell>
        </row>
        <row r="88">
          <cell r="E88" t="str">
            <v>Năng lực chuyên môn</v>
          </cell>
          <cell r="F88">
            <v>25</v>
          </cell>
          <cell r="G88">
            <v>30</v>
          </cell>
          <cell r="H88">
            <v>25</v>
          </cell>
          <cell r="I88">
            <v>35</v>
          </cell>
          <cell r="J88">
            <v>25</v>
          </cell>
          <cell r="K88">
            <v>25</v>
          </cell>
          <cell r="L88">
            <v>27.5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E89" t="str">
            <v>Phỏng vấn</v>
          </cell>
          <cell r="F89">
            <v>25</v>
          </cell>
          <cell r="G89">
            <v>30</v>
          </cell>
          <cell r="H89">
            <v>25</v>
          </cell>
          <cell r="I89">
            <v>40</v>
          </cell>
          <cell r="J89">
            <v>25</v>
          </cell>
          <cell r="K89">
            <v>25</v>
          </cell>
          <cell r="L89">
            <v>28.333333333333332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B92" t="str">
            <v>Nguyễn Thị Ngọc Anh</v>
          </cell>
          <cell r="C92" t="str">
            <v>04/8/1992</v>
          </cell>
          <cell r="D92" t="str">
            <v>Cục THADS Tỉnh Thái Nguyên</v>
          </cell>
          <cell r="E92" t="str">
            <v>Kết quả học tập</v>
          </cell>
          <cell r="F92">
            <v>73</v>
          </cell>
          <cell r="G92">
            <v>73</v>
          </cell>
          <cell r="H92">
            <v>74</v>
          </cell>
          <cell r="I92">
            <v>73</v>
          </cell>
          <cell r="J92">
            <v>73</v>
          </cell>
          <cell r="K92">
            <v>73</v>
          </cell>
          <cell r="L92">
            <v>73.16666666666667</v>
          </cell>
          <cell r="M92" t="str">
            <v>Đạt</v>
          </cell>
          <cell r="O92">
            <v>30</v>
          </cell>
          <cell r="P92">
            <v>73.16666666666667</v>
          </cell>
          <cell r="Q92">
            <v>26.666666666666668</v>
          </cell>
          <cell r="R92">
            <v>28.5</v>
          </cell>
          <cell r="S92">
            <v>128.33333333333334</v>
          </cell>
          <cell r="T92" t="str">
            <v>Đạt</v>
          </cell>
        </row>
        <row r="93">
          <cell r="E93" t="str">
            <v>Năng lực chuyên môn</v>
          </cell>
          <cell r="F93">
            <v>25</v>
          </cell>
          <cell r="G93">
            <v>25</v>
          </cell>
          <cell r="H93">
            <v>25</v>
          </cell>
          <cell r="I93">
            <v>30</v>
          </cell>
          <cell r="J93">
            <v>25</v>
          </cell>
          <cell r="K93">
            <v>30</v>
          </cell>
          <cell r="L93">
            <v>26.666666666666668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E94" t="str">
            <v>Phỏng vấn</v>
          </cell>
          <cell r="F94">
            <v>26</v>
          </cell>
          <cell r="G94">
            <v>25</v>
          </cell>
          <cell r="H94">
            <v>25</v>
          </cell>
          <cell r="I94">
            <v>40</v>
          </cell>
          <cell r="J94">
            <v>25</v>
          </cell>
          <cell r="K94">
            <v>30</v>
          </cell>
          <cell r="L94">
            <v>28.5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B95" t="str">
            <v>Đào Thiên Trang</v>
          </cell>
          <cell r="C95" t="str">
            <v>25/12/1992</v>
          </cell>
          <cell r="D95" t="str">
            <v>Cục THADS Tỉnh Thái Nguyên</v>
          </cell>
          <cell r="E95" t="str">
            <v>Kết quả học tập</v>
          </cell>
          <cell r="F95">
            <v>63</v>
          </cell>
          <cell r="G95">
            <v>63</v>
          </cell>
          <cell r="H95">
            <v>63</v>
          </cell>
          <cell r="I95">
            <v>68</v>
          </cell>
          <cell r="J95">
            <v>63</v>
          </cell>
          <cell r="K95">
            <v>63</v>
          </cell>
          <cell r="L95">
            <v>63.833333333333336</v>
          </cell>
          <cell r="M95" t="str">
            <v>Đạt</v>
          </cell>
          <cell r="O95">
            <v>31</v>
          </cell>
          <cell r="P95">
            <v>63.833333333333336</v>
          </cell>
          <cell r="Q95">
            <v>30</v>
          </cell>
          <cell r="R95">
            <v>31.666666666666668</v>
          </cell>
          <cell r="S95">
            <v>125.50000000000001</v>
          </cell>
          <cell r="T95" t="str">
            <v>Đạt</v>
          </cell>
        </row>
        <row r="96">
          <cell r="E96" t="str">
            <v>Năng lực chuyên môn</v>
          </cell>
          <cell r="F96">
            <v>25</v>
          </cell>
          <cell r="G96">
            <v>25</v>
          </cell>
          <cell r="H96">
            <v>25</v>
          </cell>
          <cell r="I96">
            <v>40</v>
          </cell>
          <cell r="J96">
            <v>25</v>
          </cell>
          <cell r="K96">
            <v>40</v>
          </cell>
          <cell r="L96">
            <v>30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</row>
        <row r="97">
          <cell r="E97" t="str">
            <v>Phỏng vấn</v>
          </cell>
          <cell r="F97">
            <v>25</v>
          </cell>
          <cell r="G97">
            <v>30</v>
          </cell>
          <cell r="H97">
            <v>25</v>
          </cell>
          <cell r="I97">
            <v>45</v>
          </cell>
          <cell r="J97">
            <v>25</v>
          </cell>
          <cell r="K97">
            <v>40</v>
          </cell>
          <cell r="L97">
            <v>31.666666666666668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B98" t="str">
            <v>Nguyễn Thị Giang</v>
          </cell>
          <cell r="C98" t="str">
            <v>14/9/1992</v>
          </cell>
          <cell r="D98" t="str">
            <v>Cục THADS Tỉnh Thái Nguyên</v>
          </cell>
          <cell r="M98" t="str">
            <v>Bỏ sơ tuyển</v>
          </cell>
          <cell r="O98">
            <v>32</v>
          </cell>
          <cell r="S98">
            <v>0</v>
          </cell>
          <cell r="T98" t="str">
            <v>Bỏ sơ tuyển</v>
          </cell>
        </row>
        <row r="99">
          <cell r="B99" t="str">
            <v>Nguyễn Lệ Thủy</v>
          </cell>
          <cell r="C99" t="str">
            <v>03/9/1992</v>
          </cell>
          <cell r="D99" t="str">
            <v>Cục THADS Tỉnh Thái Nguyên</v>
          </cell>
          <cell r="E99" t="str">
            <v>Kết quả học tập</v>
          </cell>
          <cell r="F99">
            <v>75</v>
          </cell>
          <cell r="G99">
            <v>75</v>
          </cell>
          <cell r="H99">
            <v>76</v>
          </cell>
          <cell r="I99">
            <v>76</v>
          </cell>
          <cell r="J99">
            <v>76</v>
          </cell>
          <cell r="K99">
            <v>75</v>
          </cell>
          <cell r="L99">
            <v>75.5</v>
          </cell>
          <cell r="M99" t="str">
            <v>Đạt</v>
          </cell>
          <cell r="O99">
            <v>33</v>
          </cell>
          <cell r="P99">
            <v>75.5</v>
          </cell>
          <cell r="Q99">
            <v>26.666666666666668</v>
          </cell>
          <cell r="R99">
            <v>27.5</v>
          </cell>
          <cell r="S99">
            <v>129.66666666666669</v>
          </cell>
          <cell r="T99" t="str">
            <v>Đạt</v>
          </cell>
        </row>
        <row r="100">
          <cell r="E100" t="str">
            <v>Năng lực chuyên môn</v>
          </cell>
          <cell r="F100">
            <v>25</v>
          </cell>
          <cell r="G100">
            <v>25</v>
          </cell>
          <cell r="H100">
            <v>25</v>
          </cell>
          <cell r="I100">
            <v>25</v>
          </cell>
          <cell r="J100">
            <v>30</v>
          </cell>
          <cell r="K100">
            <v>30</v>
          </cell>
          <cell r="L100">
            <v>26.666666666666668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E101" t="str">
            <v>Phỏng vấn</v>
          </cell>
          <cell r="F101">
            <v>25</v>
          </cell>
          <cell r="G101">
            <v>25</v>
          </cell>
          <cell r="H101">
            <v>25</v>
          </cell>
          <cell r="I101">
            <v>35</v>
          </cell>
          <cell r="J101">
            <v>25</v>
          </cell>
          <cell r="K101">
            <v>30</v>
          </cell>
          <cell r="L101">
            <v>27.5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B102" t="str">
            <v>Dương Thị Kiều Loan</v>
          </cell>
          <cell r="C102" t="str">
            <v>22/10/1993</v>
          </cell>
          <cell r="D102" t="str">
            <v>Cục THADS Tỉnh Thái Nguyên</v>
          </cell>
          <cell r="E102" t="str">
            <v>Kết quả học tập</v>
          </cell>
          <cell r="F102">
            <v>73</v>
          </cell>
          <cell r="G102">
            <v>73</v>
          </cell>
          <cell r="H102">
            <v>73</v>
          </cell>
          <cell r="I102">
            <v>73</v>
          </cell>
          <cell r="J102">
            <v>73</v>
          </cell>
          <cell r="K102">
            <v>73</v>
          </cell>
          <cell r="L102">
            <v>73</v>
          </cell>
          <cell r="M102" t="str">
            <v>Không đạt</v>
          </cell>
          <cell r="O102">
            <v>34</v>
          </cell>
          <cell r="P102">
            <v>73</v>
          </cell>
          <cell r="Q102">
            <v>12.5</v>
          </cell>
          <cell r="R102">
            <v>13.333333333333334</v>
          </cell>
          <cell r="S102">
            <v>98.83333333333333</v>
          </cell>
          <cell r="T102" t="str">
            <v>Không đạt</v>
          </cell>
        </row>
        <row r="103">
          <cell r="E103" t="str">
            <v>Năng lực chuyên môn</v>
          </cell>
          <cell r="F103">
            <v>20</v>
          </cell>
          <cell r="G103">
            <v>10</v>
          </cell>
          <cell r="H103">
            <v>10</v>
          </cell>
          <cell r="I103">
            <v>10</v>
          </cell>
          <cell r="J103">
            <v>15</v>
          </cell>
          <cell r="K103">
            <v>10</v>
          </cell>
          <cell r="L103">
            <v>12.5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E104" t="str">
            <v>Phỏng vấn</v>
          </cell>
          <cell r="F104">
            <v>20</v>
          </cell>
          <cell r="G104">
            <v>10</v>
          </cell>
          <cell r="H104">
            <v>10</v>
          </cell>
          <cell r="I104">
            <v>20</v>
          </cell>
          <cell r="J104">
            <v>10</v>
          </cell>
          <cell r="K104">
            <v>10</v>
          </cell>
          <cell r="L104">
            <v>13.333333333333334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B105" t="str">
            <v>Hứa Thị Thanh Hòa</v>
          </cell>
          <cell r="C105" t="str">
            <v>11/10/1992</v>
          </cell>
          <cell r="D105" t="str">
            <v>Cục THADS Tỉnh Thái Nguyên</v>
          </cell>
          <cell r="E105" t="str">
            <v>Kết quả học tập</v>
          </cell>
          <cell r="F105">
            <v>75</v>
          </cell>
          <cell r="G105">
            <v>75</v>
          </cell>
          <cell r="H105">
            <v>75</v>
          </cell>
          <cell r="I105">
            <v>75</v>
          </cell>
          <cell r="J105">
            <v>75</v>
          </cell>
          <cell r="K105">
            <v>75</v>
          </cell>
          <cell r="L105">
            <v>75</v>
          </cell>
          <cell r="M105" t="str">
            <v>Đạt</v>
          </cell>
          <cell r="O105">
            <v>35</v>
          </cell>
          <cell r="P105">
            <v>75</v>
          </cell>
          <cell r="Q105">
            <v>27.5</v>
          </cell>
          <cell r="R105">
            <v>26.666666666666668</v>
          </cell>
          <cell r="S105">
            <v>129.16666666666666</v>
          </cell>
          <cell r="T105" t="str">
            <v>Đạt</v>
          </cell>
        </row>
        <row r="106">
          <cell r="E106" t="str">
            <v>Năng lực chuyên môn</v>
          </cell>
          <cell r="F106">
            <v>25</v>
          </cell>
          <cell r="G106">
            <v>30</v>
          </cell>
          <cell r="H106">
            <v>25</v>
          </cell>
          <cell r="I106">
            <v>25</v>
          </cell>
          <cell r="J106">
            <v>30</v>
          </cell>
          <cell r="K106">
            <v>30</v>
          </cell>
          <cell r="L106">
            <v>27.5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E107" t="str">
            <v>Phỏng vấn</v>
          </cell>
          <cell r="F107">
            <v>25</v>
          </cell>
          <cell r="G107">
            <v>30</v>
          </cell>
          <cell r="H107">
            <v>25</v>
          </cell>
          <cell r="I107">
            <v>25</v>
          </cell>
          <cell r="J107">
            <v>25</v>
          </cell>
          <cell r="K107">
            <v>30</v>
          </cell>
          <cell r="L107">
            <v>26.666666666666668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B108" t="str">
            <v>Nguyễn Thị Hồng Yến</v>
          </cell>
          <cell r="C108" t="str">
            <v>06/6/1994</v>
          </cell>
          <cell r="D108" t="str">
            <v>Cục THADS Tỉnh Thái Nguyên</v>
          </cell>
          <cell r="E108" t="str">
            <v>Kết quả học tập</v>
          </cell>
          <cell r="F108">
            <v>72</v>
          </cell>
          <cell r="G108">
            <v>72</v>
          </cell>
          <cell r="H108">
            <v>72</v>
          </cell>
          <cell r="I108">
            <v>72</v>
          </cell>
          <cell r="J108">
            <v>72</v>
          </cell>
          <cell r="K108">
            <v>72</v>
          </cell>
          <cell r="L108">
            <v>72</v>
          </cell>
          <cell r="M108" t="str">
            <v>Đạt</v>
          </cell>
          <cell r="O108">
            <v>36</v>
          </cell>
          <cell r="P108">
            <v>72</v>
          </cell>
          <cell r="Q108">
            <v>25.833333333333332</v>
          </cell>
          <cell r="R108">
            <v>26.666666666666668</v>
          </cell>
          <cell r="S108">
            <v>124.5</v>
          </cell>
          <cell r="T108" t="str">
            <v>Đạt</v>
          </cell>
        </row>
        <row r="109">
          <cell r="E109" t="str">
            <v>Năng lực chuyên môn</v>
          </cell>
          <cell r="F109">
            <v>25</v>
          </cell>
          <cell r="G109">
            <v>25</v>
          </cell>
          <cell r="H109">
            <v>25</v>
          </cell>
          <cell r="I109">
            <v>25</v>
          </cell>
          <cell r="J109">
            <v>25</v>
          </cell>
          <cell r="K109">
            <v>30</v>
          </cell>
          <cell r="L109">
            <v>25.833333333333332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E110" t="str">
            <v>Phỏng vấn</v>
          </cell>
          <cell r="F110">
            <v>25</v>
          </cell>
          <cell r="G110">
            <v>25</v>
          </cell>
          <cell r="H110">
            <v>25</v>
          </cell>
          <cell r="I110">
            <v>35</v>
          </cell>
          <cell r="J110">
            <v>25</v>
          </cell>
          <cell r="K110">
            <v>25</v>
          </cell>
          <cell r="L110">
            <v>26.666666666666668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B111" t="str">
            <v>Hoàng Thị Huệ </v>
          </cell>
          <cell r="C111" t="str">
            <v>28/10/1993</v>
          </cell>
          <cell r="D111" t="str">
            <v>Cục THADS Tỉnh Thái Nguyên</v>
          </cell>
          <cell r="E111" t="str">
            <v>Kết quả học tập</v>
          </cell>
          <cell r="F111">
            <v>74</v>
          </cell>
          <cell r="G111">
            <v>74</v>
          </cell>
          <cell r="H111">
            <v>75</v>
          </cell>
          <cell r="I111">
            <v>75</v>
          </cell>
          <cell r="J111">
            <v>75</v>
          </cell>
          <cell r="K111">
            <v>74</v>
          </cell>
          <cell r="L111">
            <v>74.5</v>
          </cell>
          <cell r="M111" t="str">
            <v>Đạt</v>
          </cell>
          <cell r="O111">
            <v>37</v>
          </cell>
          <cell r="P111">
            <v>74.5</v>
          </cell>
          <cell r="Q111">
            <v>26.666666666666668</v>
          </cell>
          <cell r="R111">
            <v>25.833333333333332</v>
          </cell>
          <cell r="S111">
            <v>127</v>
          </cell>
          <cell r="T111" t="str">
            <v>Đạt</v>
          </cell>
        </row>
        <row r="112">
          <cell r="E112" t="str">
            <v>Năng lực chuyên môn</v>
          </cell>
          <cell r="F112">
            <v>25</v>
          </cell>
          <cell r="G112">
            <v>25</v>
          </cell>
          <cell r="H112">
            <v>25</v>
          </cell>
          <cell r="I112">
            <v>35</v>
          </cell>
          <cell r="J112">
            <v>25</v>
          </cell>
          <cell r="K112">
            <v>25</v>
          </cell>
          <cell r="L112">
            <v>26.666666666666668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E113" t="str">
            <v>Phỏng vấn</v>
          </cell>
          <cell r="F113">
            <v>25</v>
          </cell>
          <cell r="G113">
            <v>25</v>
          </cell>
          <cell r="H113">
            <v>25</v>
          </cell>
          <cell r="I113">
            <v>30</v>
          </cell>
          <cell r="J113">
            <v>25</v>
          </cell>
          <cell r="K113">
            <v>25</v>
          </cell>
          <cell r="L113">
            <v>25.833333333333332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B114" t="str">
            <v>Đỗ Huyền Trang</v>
          </cell>
          <cell r="C114" t="str">
            <v>26/7/1994</v>
          </cell>
          <cell r="D114" t="str">
            <v>Cục THADS Tỉnh Thái Nguyên</v>
          </cell>
          <cell r="E114" t="str">
            <v>Kết quả học tập</v>
          </cell>
          <cell r="F114">
            <v>67</v>
          </cell>
          <cell r="G114">
            <v>68</v>
          </cell>
          <cell r="H114">
            <v>69</v>
          </cell>
          <cell r="I114">
            <v>69</v>
          </cell>
          <cell r="J114">
            <v>69</v>
          </cell>
          <cell r="K114">
            <v>68</v>
          </cell>
          <cell r="L114">
            <v>68.33333333333333</v>
          </cell>
          <cell r="M114" t="str">
            <v>Đạt</v>
          </cell>
          <cell r="O114">
            <v>38</v>
          </cell>
          <cell r="P114">
            <v>68.33333333333333</v>
          </cell>
          <cell r="Q114">
            <v>25</v>
          </cell>
          <cell r="R114">
            <v>25</v>
          </cell>
          <cell r="S114">
            <v>118.33333333333333</v>
          </cell>
          <cell r="T114" t="str">
            <v>Đạt</v>
          </cell>
        </row>
        <row r="115">
          <cell r="E115" t="str">
            <v>Năng lực chuyên môn</v>
          </cell>
          <cell r="F115">
            <v>25</v>
          </cell>
          <cell r="G115">
            <v>25</v>
          </cell>
          <cell r="H115">
            <v>25</v>
          </cell>
          <cell r="I115">
            <v>25</v>
          </cell>
          <cell r="J115">
            <v>25</v>
          </cell>
          <cell r="K115">
            <v>25</v>
          </cell>
          <cell r="L115">
            <v>25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E116" t="str">
            <v>Phỏng vấn</v>
          </cell>
          <cell r="F116">
            <v>25</v>
          </cell>
          <cell r="G116">
            <v>25</v>
          </cell>
          <cell r="H116">
            <v>25</v>
          </cell>
          <cell r="I116">
            <v>25</v>
          </cell>
          <cell r="J116">
            <v>25</v>
          </cell>
          <cell r="K116">
            <v>25</v>
          </cell>
          <cell r="L116">
            <v>25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B117" t="str">
            <v>Phạm Thị Hiên</v>
          </cell>
          <cell r="C117" t="str">
            <v>14/3/1992</v>
          </cell>
          <cell r="D117" t="str">
            <v>Cục THADS Tỉnh Thái Nguyên</v>
          </cell>
          <cell r="E117" t="str">
            <v>Kết quả học tập</v>
          </cell>
          <cell r="F117">
            <v>70</v>
          </cell>
          <cell r="G117">
            <v>70</v>
          </cell>
          <cell r="H117">
            <v>71</v>
          </cell>
          <cell r="I117">
            <v>71</v>
          </cell>
          <cell r="J117">
            <v>70</v>
          </cell>
          <cell r="K117">
            <v>70</v>
          </cell>
          <cell r="L117">
            <v>70.33333333333333</v>
          </cell>
          <cell r="M117" t="str">
            <v>Đạt</v>
          </cell>
          <cell r="O117">
            <v>39</v>
          </cell>
          <cell r="P117">
            <v>70.33333333333333</v>
          </cell>
          <cell r="Q117">
            <v>25.833333333333332</v>
          </cell>
          <cell r="R117">
            <v>26.666666666666668</v>
          </cell>
          <cell r="S117">
            <v>122.83333333333333</v>
          </cell>
          <cell r="T117" t="str">
            <v>Đạt</v>
          </cell>
        </row>
        <row r="118">
          <cell r="E118" t="str">
            <v>Năng lực chuyên môn</v>
          </cell>
          <cell r="F118">
            <v>25</v>
          </cell>
          <cell r="G118">
            <v>25</v>
          </cell>
          <cell r="H118">
            <v>25</v>
          </cell>
          <cell r="I118">
            <v>25</v>
          </cell>
          <cell r="J118">
            <v>25</v>
          </cell>
          <cell r="K118">
            <v>30</v>
          </cell>
          <cell r="L118">
            <v>25.833333333333332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E119" t="str">
            <v>Phỏng vấn</v>
          </cell>
          <cell r="F119">
            <v>25</v>
          </cell>
          <cell r="G119">
            <v>25</v>
          </cell>
          <cell r="H119">
            <v>25</v>
          </cell>
          <cell r="I119">
            <v>30</v>
          </cell>
          <cell r="J119">
            <v>25</v>
          </cell>
          <cell r="K119">
            <v>30</v>
          </cell>
          <cell r="L119">
            <v>26.666666666666668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B120" t="str">
            <v>Nguyễn Văn Anh </v>
          </cell>
          <cell r="C120" t="str">
            <v>18/9/1992</v>
          </cell>
          <cell r="D120" t="str">
            <v>Cục THADS Tỉnh Thái Nguyên</v>
          </cell>
          <cell r="E120" t="str">
            <v>Kết quả học tập</v>
          </cell>
          <cell r="F120">
            <v>73</v>
          </cell>
          <cell r="G120">
            <v>73</v>
          </cell>
          <cell r="H120">
            <v>74</v>
          </cell>
          <cell r="I120">
            <v>73</v>
          </cell>
          <cell r="J120">
            <v>73</v>
          </cell>
          <cell r="K120">
            <v>73</v>
          </cell>
          <cell r="L120">
            <v>73.16666666666667</v>
          </cell>
          <cell r="M120" t="str">
            <v>Không đạt</v>
          </cell>
          <cell r="O120">
            <v>40</v>
          </cell>
          <cell r="P120">
            <v>73.16666666666667</v>
          </cell>
          <cell r="Q120">
            <v>15</v>
          </cell>
          <cell r="R120">
            <v>13.333333333333334</v>
          </cell>
          <cell r="S120">
            <v>101.5</v>
          </cell>
          <cell r="T120" t="str">
            <v>Không đạt</v>
          </cell>
        </row>
        <row r="121">
          <cell r="E121" t="str">
            <v>Năng lực chuyên môn</v>
          </cell>
          <cell r="F121">
            <v>20</v>
          </cell>
          <cell r="G121">
            <v>15</v>
          </cell>
          <cell r="H121">
            <v>15</v>
          </cell>
          <cell r="I121">
            <v>15</v>
          </cell>
          <cell r="J121">
            <v>20</v>
          </cell>
          <cell r="K121">
            <v>5</v>
          </cell>
          <cell r="L121">
            <v>15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E122" t="str">
            <v>Phỏng vấn</v>
          </cell>
          <cell r="F122">
            <v>10</v>
          </cell>
          <cell r="G122">
            <v>15</v>
          </cell>
          <cell r="H122">
            <v>15</v>
          </cell>
          <cell r="I122">
            <v>20</v>
          </cell>
          <cell r="J122">
            <v>15</v>
          </cell>
          <cell r="K122">
            <v>5</v>
          </cell>
          <cell r="L122">
            <v>13.333333333333334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B123" t="str">
            <v>Lê Thị Yến</v>
          </cell>
          <cell r="C123" t="str">
            <v>28/6/1993</v>
          </cell>
          <cell r="D123" t="str">
            <v>Cục THADS Tỉnh Thái Nguyên</v>
          </cell>
          <cell r="E123" t="str">
            <v>Kết quả học tập</v>
          </cell>
          <cell r="F123">
            <v>78</v>
          </cell>
          <cell r="G123">
            <v>78</v>
          </cell>
          <cell r="H123">
            <v>79</v>
          </cell>
          <cell r="I123">
            <v>79</v>
          </cell>
          <cell r="J123">
            <v>78</v>
          </cell>
          <cell r="K123">
            <v>78</v>
          </cell>
          <cell r="L123">
            <v>78.33333333333333</v>
          </cell>
          <cell r="M123" t="str">
            <v>Đạt</v>
          </cell>
          <cell r="O123">
            <v>41</v>
          </cell>
          <cell r="P123">
            <v>78.33333333333333</v>
          </cell>
          <cell r="Q123">
            <v>26.833333333333332</v>
          </cell>
          <cell r="R123">
            <v>27</v>
          </cell>
          <cell r="S123">
            <v>132.16666666666666</v>
          </cell>
          <cell r="T123" t="str">
            <v>Đạt</v>
          </cell>
        </row>
        <row r="124">
          <cell r="E124" t="str">
            <v>Năng lực chuyên môn</v>
          </cell>
          <cell r="F124">
            <v>26</v>
          </cell>
          <cell r="G124">
            <v>30</v>
          </cell>
          <cell r="H124">
            <v>25</v>
          </cell>
          <cell r="I124">
            <v>25</v>
          </cell>
          <cell r="J124">
            <v>25</v>
          </cell>
          <cell r="K124">
            <v>30</v>
          </cell>
          <cell r="L124">
            <v>26.833333333333332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E125" t="str">
            <v>Phỏng vấn</v>
          </cell>
          <cell r="F125">
            <v>27</v>
          </cell>
          <cell r="G125">
            <v>30</v>
          </cell>
          <cell r="H125">
            <v>25</v>
          </cell>
          <cell r="I125">
            <v>25</v>
          </cell>
          <cell r="J125">
            <v>25</v>
          </cell>
          <cell r="K125">
            <v>30</v>
          </cell>
          <cell r="L125">
            <v>27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B127" t="str">
            <v>Nông Thị Hiền</v>
          </cell>
          <cell r="C127" t="str">
            <v>15/7/1990</v>
          </cell>
          <cell r="D127" t="str">
            <v>Chi cục THADS huyện Phú Lương</v>
          </cell>
          <cell r="E127" t="str">
            <v>Kết quả học tập</v>
          </cell>
          <cell r="F127">
            <v>69</v>
          </cell>
          <cell r="G127">
            <v>69</v>
          </cell>
          <cell r="H127">
            <v>69</v>
          </cell>
          <cell r="I127">
            <v>69</v>
          </cell>
          <cell r="J127">
            <v>69</v>
          </cell>
          <cell r="K127">
            <v>69</v>
          </cell>
          <cell r="L127">
            <v>69</v>
          </cell>
          <cell r="M127" t="str">
            <v>Không đạt</v>
          </cell>
          <cell r="O127">
            <v>42</v>
          </cell>
          <cell r="P127">
            <v>69</v>
          </cell>
          <cell r="Q127">
            <v>19.166666666666668</v>
          </cell>
          <cell r="R127">
            <v>15</v>
          </cell>
          <cell r="S127">
            <v>103.16666666666667</v>
          </cell>
          <cell r="T127" t="str">
            <v>Không đạt</v>
          </cell>
        </row>
        <row r="128">
          <cell r="E128" t="str">
            <v>Năng lực chuyên môn</v>
          </cell>
          <cell r="F128">
            <v>20</v>
          </cell>
          <cell r="G128">
            <v>20</v>
          </cell>
          <cell r="H128">
            <v>15</v>
          </cell>
          <cell r="I128">
            <v>20</v>
          </cell>
          <cell r="J128">
            <v>20</v>
          </cell>
          <cell r="K128">
            <v>20</v>
          </cell>
          <cell r="L128">
            <v>19.166666666666668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E129" t="str">
            <v>Phỏng vấn</v>
          </cell>
          <cell r="F129">
            <v>10</v>
          </cell>
          <cell r="G129">
            <v>20</v>
          </cell>
          <cell r="H129">
            <v>15</v>
          </cell>
          <cell r="I129">
            <v>20</v>
          </cell>
          <cell r="J129">
            <v>10</v>
          </cell>
          <cell r="K129">
            <v>15</v>
          </cell>
          <cell r="L129">
            <v>15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B130" t="str">
            <v>Nguyễn Thị Thiên Hương</v>
          </cell>
          <cell r="C130" t="str">
            <v>22/12/21992</v>
          </cell>
          <cell r="D130" t="str">
            <v>Chi cục THADS huyện Phú Lương</v>
          </cell>
          <cell r="M130" t="str">
            <v>Bỏ sơ tuyển</v>
          </cell>
          <cell r="O130">
            <v>43</v>
          </cell>
          <cell r="S130">
            <v>0</v>
          </cell>
          <cell r="T130" t="str">
            <v>Bỏ sơ tuyển</v>
          </cell>
        </row>
        <row r="131">
          <cell r="B131" t="str">
            <v>Lương Thị Thảo</v>
          </cell>
          <cell r="C131" t="str">
            <v>23/7/1989</v>
          </cell>
          <cell r="D131" t="str">
            <v>Chi cục THADS huyện Phú Lương</v>
          </cell>
          <cell r="E131" t="str">
            <v>Kết quả học tập</v>
          </cell>
          <cell r="F131">
            <v>73</v>
          </cell>
          <cell r="G131">
            <v>73</v>
          </cell>
          <cell r="H131">
            <v>73</v>
          </cell>
          <cell r="I131">
            <v>73</v>
          </cell>
          <cell r="J131">
            <v>73</v>
          </cell>
          <cell r="K131">
            <v>73</v>
          </cell>
          <cell r="L131">
            <v>73</v>
          </cell>
          <cell r="M131" t="str">
            <v>Đạt</v>
          </cell>
          <cell r="O131">
            <v>44</v>
          </cell>
          <cell r="P131">
            <v>73</v>
          </cell>
          <cell r="Q131">
            <v>25</v>
          </cell>
          <cell r="R131">
            <v>26.833333333333332</v>
          </cell>
          <cell r="S131">
            <v>124.83333333333333</v>
          </cell>
          <cell r="T131" t="str">
            <v>Đạt</v>
          </cell>
        </row>
        <row r="132">
          <cell r="E132" t="str">
            <v>Năng lực chuyên môn</v>
          </cell>
          <cell r="F132">
            <v>25</v>
          </cell>
          <cell r="G132">
            <v>25</v>
          </cell>
          <cell r="H132">
            <v>25</v>
          </cell>
          <cell r="I132">
            <v>25</v>
          </cell>
          <cell r="J132">
            <v>25</v>
          </cell>
          <cell r="K132">
            <v>25</v>
          </cell>
          <cell r="L132">
            <v>25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E133" t="str">
            <v>Phỏng vấn</v>
          </cell>
          <cell r="F133">
            <v>26</v>
          </cell>
          <cell r="G133">
            <v>25</v>
          </cell>
          <cell r="H133">
            <v>25</v>
          </cell>
          <cell r="I133">
            <v>35</v>
          </cell>
          <cell r="J133">
            <v>25</v>
          </cell>
          <cell r="K133">
            <v>25</v>
          </cell>
          <cell r="L133">
            <v>26.833333333333332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B134" t="str">
            <v>Trần Thị Mai Anh</v>
          </cell>
          <cell r="C134" t="str">
            <v>03/5/1992</v>
          </cell>
          <cell r="D134" t="str">
            <v>Chi cục THADS huyện Phú Lương</v>
          </cell>
          <cell r="E134" t="str">
            <v>Kết quả học tập</v>
          </cell>
          <cell r="F134">
            <v>73</v>
          </cell>
          <cell r="G134">
            <v>73</v>
          </cell>
          <cell r="H134">
            <v>73</v>
          </cell>
          <cell r="I134">
            <v>73</v>
          </cell>
          <cell r="J134">
            <v>73</v>
          </cell>
          <cell r="K134">
            <v>73</v>
          </cell>
          <cell r="L134">
            <v>73</v>
          </cell>
          <cell r="M134" t="str">
            <v>Đạt</v>
          </cell>
          <cell r="O134">
            <v>45</v>
          </cell>
          <cell r="P134">
            <v>73</v>
          </cell>
          <cell r="Q134">
            <v>25.833333333333332</v>
          </cell>
          <cell r="R134">
            <v>28.333333333333332</v>
          </cell>
          <cell r="S134">
            <v>127.16666666666666</v>
          </cell>
          <cell r="T134" t="str">
            <v>Đạt</v>
          </cell>
        </row>
        <row r="135">
          <cell r="E135" t="str">
            <v>Năng lực chuyên môn</v>
          </cell>
          <cell r="F135">
            <v>25</v>
          </cell>
          <cell r="G135">
            <v>25</v>
          </cell>
          <cell r="H135">
            <v>25</v>
          </cell>
          <cell r="I135">
            <v>25</v>
          </cell>
          <cell r="J135">
            <v>25</v>
          </cell>
          <cell r="K135">
            <v>30</v>
          </cell>
          <cell r="L135">
            <v>25.833333333333332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E136" t="str">
            <v>Phỏng vấn</v>
          </cell>
          <cell r="F136">
            <v>25</v>
          </cell>
          <cell r="G136">
            <v>25</v>
          </cell>
          <cell r="H136">
            <v>25</v>
          </cell>
          <cell r="I136">
            <v>35</v>
          </cell>
          <cell r="J136">
            <v>30</v>
          </cell>
          <cell r="K136">
            <v>30</v>
          </cell>
          <cell r="L136">
            <v>28.333333333333332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B139" t="str">
            <v>Trần Xuân Thảo</v>
          </cell>
          <cell r="C139" t="str">
            <v>06/7/1990</v>
          </cell>
          <cell r="D139" t="str">
            <v>Cục THADS tỉnh Thái Bình</v>
          </cell>
          <cell r="E139" t="str">
            <v>Kết quả học tập</v>
          </cell>
          <cell r="F139">
            <v>66</v>
          </cell>
          <cell r="G139">
            <v>66</v>
          </cell>
          <cell r="H139">
            <v>67</v>
          </cell>
          <cell r="I139">
            <v>67</v>
          </cell>
          <cell r="J139">
            <v>66</v>
          </cell>
          <cell r="K139">
            <v>66</v>
          </cell>
          <cell r="L139">
            <v>66.33333333333333</v>
          </cell>
          <cell r="M139" t="str">
            <v>Đạt</v>
          </cell>
          <cell r="O139">
            <v>46</v>
          </cell>
          <cell r="P139">
            <v>66.33333333333333</v>
          </cell>
          <cell r="Q139">
            <v>25.833333333333332</v>
          </cell>
          <cell r="R139">
            <v>26.666666666666668</v>
          </cell>
          <cell r="S139">
            <v>118.83333333333333</v>
          </cell>
          <cell r="T139" t="str">
            <v>Đạt</v>
          </cell>
        </row>
        <row r="140">
          <cell r="E140" t="str">
            <v>Năng lực chuyên môn</v>
          </cell>
          <cell r="F140">
            <v>25</v>
          </cell>
          <cell r="G140">
            <v>30</v>
          </cell>
          <cell r="H140">
            <v>25</v>
          </cell>
          <cell r="I140">
            <v>25</v>
          </cell>
          <cell r="J140">
            <v>25</v>
          </cell>
          <cell r="K140">
            <v>25</v>
          </cell>
          <cell r="L140">
            <v>25.833333333333332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E141" t="str">
            <v>Phỏng vấn</v>
          </cell>
          <cell r="F141">
            <v>25</v>
          </cell>
          <cell r="G141">
            <v>30</v>
          </cell>
          <cell r="H141">
            <v>25</v>
          </cell>
          <cell r="I141">
            <v>30</v>
          </cell>
          <cell r="J141">
            <v>25</v>
          </cell>
          <cell r="K141">
            <v>25</v>
          </cell>
          <cell r="L141">
            <v>26.666666666666668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B142" t="str">
            <v>Nguyễn Khắc Việt</v>
          </cell>
          <cell r="C142" t="str">
            <v>18/7/1990</v>
          </cell>
          <cell r="D142" t="str">
            <v>Cục THADS tỉnh Thái Bình</v>
          </cell>
          <cell r="E142" t="str">
            <v>Kết quả học tập</v>
          </cell>
          <cell r="F142">
            <v>69</v>
          </cell>
          <cell r="G142">
            <v>69</v>
          </cell>
          <cell r="H142">
            <v>69</v>
          </cell>
          <cell r="I142">
            <v>69</v>
          </cell>
          <cell r="J142">
            <v>69</v>
          </cell>
          <cell r="K142">
            <v>69</v>
          </cell>
          <cell r="L142">
            <v>69</v>
          </cell>
          <cell r="M142" t="str">
            <v>Đạt</v>
          </cell>
          <cell r="O142">
            <v>47</v>
          </cell>
          <cell r="P142">
            <v>69</v>
          </cell>
          <cell r="Q142">
            <v>29.166666666666668</v>
          </cell>
          <cell r="R142">
            <v>30</v>
          </cell>
          <cell r="S142">
            <v>128.16666666666669</v>
          </cell>
          <cell r="T142" t="str">
            <v>Đạt</v>
          </cell>
        </row>
        <row r="143">
          <cell r="E143" t="str">
            <v>Năng lực chuyên môn</v>
          </cell>
          <cell r="F143">
            <v>25</v>
          </cell>
          <cell r="G143">
            <v>30</v>
          </cell>
          <cell r="H143">
            <v>30</v>
          </cell>
          <cell r="I143">
            <v>35</v>
          </cell>
          <cell r="J143">
            <v>25</v>
          </cell>
          <cell r="K143">
            <v>30</v>
          </cell>
          <cell r="L143">
            <v>29.166666666666668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E144" t="str">
            <v>Phỏng vấn</v>
          </cell>
          <cell r="F144">
            <v>25</v>
          </cell>
          <cell r="G144">
            <v>30</v>
          </cell>
          <cell r="H144">
            <v>30</v>
          </cell>
          <cell r="I144">
            <v>40</v>
          </cell>
          <cell r="J144">
            <v>25</v>
          </cell>
          <cell r="K144">
            <v>30</v>
          </cell>
          <cell r="L144">
            <v>30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B145" t="str">
            <v>Phạm Thị Lê</v>
          </cell>
          <cell r="C145" t="str">
            <v>07/10/1981</v>
          </cell>
          <cell r="D145" t="str">
            <v>Cục THADS tỉnh Thái Bình</v>
          </cell>
          <cell r="M145" t="str">
            <v>Bỏ sơ tuyển</v>
          </cell>
          <cell r="O145">
            <v>48</v>
          </cell>
          <cell r="S145">
            <v>0</v>
          </cell>
          <cell r="T145" t="str">
            <v>Bỏ sơ tuyển</v>
          </cell>
        </row>
        <row r="146">
          <cell r="B146" t="str">
            <v>Phạm Thị Bích Huyền</v>
          </cell>
          <cell r="C146" t="str">
            <v>25/5/1993</v>
          </cell>
          <cell r="D146" t="str">
            <v>Cục THADS tỉnh Thái Bình</v>
          </cell>
          <cell r="E146" t="str">
            <v>Kết quả học tập</v>
          </cell>
          <cell r="F146">
            <v>70</v>
          </cell>
          <cell r="G146">
            <v>70</v>
          </cell>
          <cell r="H146">
            <v>63</v>
          </cell>
          <cell r="I146">
            <v>70</v>
          </cell>
          <cell r="J146">
            <v>70</v>
          </cell>
          <cell r="K146">
            <v>70</v>
          </cell>
          <cell r="L146">
            <v>68.83333333333333</v>
          </cell>
          <cell r="M146" t="str">
            <v>Không đạt</v>
          </cell>
          <cell r="O146">
            <v>49</v>
          </cell>
          <cell r="P146">
            <v>68.83333333333333</v>
          </cell>
          <cell r="Q146">
            <v>18.333333333333332</v>
          </cell>
          <cell r="R146">
            <v>20</v>
          </cell>
          <cell r="S146">
            <v>107.16666666666666</v>
          </cell>
          <cell r="T146" t="str">
            <v>Không đạt</v>
          </cell>
        </row>
        <row r="147">
          <cell r="E147" t="str">
            <v>Năng lực chuyên môn</v>
          </cell>
          <cell r="F147">
            <v>20</v>
          </cell>
          <cell r="G147">
            <v>20</v>
          </cell>
          <cell r="H147">
            <v>20</v>
          </cell>
          <cell r="I147">
            <v>15</v>
          </cell>
          <cell r="J147">
            <v>15</v>
          </cell>
          <cell r="K147">
            <v>20</v>
          </cell>
          <cell r="L147">
            <v>18.333333333333332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E148" t="str">
            <v>Phỏng vấn</v>
          </cell>
          <cell r="F148">
            <v>20</v>
          </cell>
          <cell r="G148">
            <v>20</v>
          </cell>
          <cell r="H148">
            <v>20</v>
          </cell>
          <cell r="I148">
            <v>20</v>
          </cell>
          <cell r="J148">
            <v>20</v>
          </cell>
          <cell r="K148">
            <v>20</v>
          </cell>
          <cell r="L148">
            <v>20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B149" t="str">
            <v>Ngô Thị Vân Anh</v>
          </cell>
          <cell r="C149" t="str">
            <v>06/11/1993</v>
          </cell>
          <cell r="D149" t="str">
            <v>Cục THADS tỉnh Thái Bình</v>
          </cell>
          <cell r="M149" t="str">
            <v>Bỏ sơ tuyển</v>
          </cell>
          <cell r="O149">
            <v>50</v>
          </cell>
          <cell r="S149">
            <v>0</v>
          </cell>
          <cell r="T149" t="str">
            <v>Bỏ sơ tuyển</v>
          </cell>
        </row>
        <row r="150">
          <cell r="B150" t="str">
            <v>Nguyễn Thị Thúy Linh</v>
          </cell>
          <cell r="C150" t="str">
            <v>13/10/1993</v>
          </cell>
          <cell r="D150" t="str">
            <v>Cục THADS tỉnh Thái Bình</v>
          </cell>
          <cell r="E150" t="str">
            <v>Kết quả học tập</v>
          </cell>
          <cell r="F150">
            <v>74</v>
          </cell>
          <cell r="G150">
            <v>74</v>
          </cell>
          <cell r="H150">
            <v>74</v>
          </cell>
          <cell r="I150">
            <v>74</v>
          </cell>
          <cell r="J150">
            <v>74</v>
          </cell>
          <cell r="K150">
            <v>74</v>
          </cell>
          <cell r="L150">
            <v>74</v>
          </cell>
          <cell r="M150" t="str">
            <v>Đạt</v>
          </cell>
          <cell r="O150">
            <v>51</v>
          </cell>
          <cell r="P150">
            <v>74</v>
          </cell>
          <cell r="Q150">
            <v>28.333333333333332</v>
          </cell>
          <cell r="R150">
            <v>28.333333333333332</v>
          </cell>
          <cell r="S150">
            <v>130.66666666666666</v>
          </cell>
          <cell r="T150" t="str">
            <v>Đạt</v>
          </cell>
        </row>
        <row r="151">
          <cell r="E151" t="str">
            <v>Năng lực chuyên môn</v>
          </cell>
          <cell r="F151">
            <v>25</v>
          </cell>
          <cell r="G151">
            <v>30</v>
          </cell>
          <cell r="H151">
            <v>25</v>
          </cell>
          <cell r="I151">
            <v>35</v>
          </cell>
          <cell r="J151">
            <v>30</v>
          </cell>
          <cell r="K151">
            <v>25</v>
          </cell>
          <cell r="L151">
            <v>28.333333333333332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E152" t="str">
            <v>Phỏng vấn</v>
          </cell>
          <cell r="F152">
            <v>25</v>
          </cell>
          <cell r="G152">
            <v>30</v>
          </cell>
          <cell r="H152">
            <v>25</v>
          </cell>
          <cell r="I152">
            <v>35</v>
          </cell>
          <cell r="J152">
            <v>30</v>
          </cell>
          <cell r="K152">
            <v>25</v>
          </cell>
          <cell r="L152">
            <v>28.333333333333332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B153" t="str">
            <v>Nguyễn Thị Ngọc Nga</v>
          </cell>
          <cell r="C153" t="str">
            <v>14/8/1992</v>
          </cell>
          <cell r="D153" t="str">
            <v>Cục THADS tỉnh Thái Bình</v>
          </cell>
          <cell r="E153" t="str">
            <v>Kết quả học tập</v>
          </cell>
          <cell r="F153">
            <v>77</v>
          </cell>
          <cell r="G153">
            <v>77</v>
          </cell>
          <cell r="H153">
            <v>78</v>
          </cell>
          <cell r="I153">
            <v>78</v>
          </cell>
          <cell r="J153">
            <v>77</v>
          </cell>
          <cell r="K153">
            <v>77</v>
          </cell>
          <cell r="L153">
            <v>77.33333333333333</v>
          </cell>
          <cell r="M153" t="str">
            <v>Đạt</v>
          </cell>
          <cell r="O153">
            <v>52</v>
          </cell>
          <cell r="P153">
            <v>77.33333333333333</v>
          </cell>
          <cell r="Q153">
            <v>30.833333333333332</v>
          </cell>
          <cell r="R153">
            <v>30.833333333333332</v>
          </cell>
          <cell r="S153">
            <v>139</v>
          </cell>
          <cell r="T153" t="str">
            <v>Đạt</v>
          </cell>
        </row>
        <row r="154">
          <cell r="E154" t="str">
            <v>Năng lực chuyên môn</v>
          </cell>
          <cell r="F154">
            <v>25</v>
          </cell>
          <cell r="G154">
            <v>25</v>
          </cell>
          <cell r="H154">
            <v>30</v>
          </cell>
          <cell r="I154">
            <v>35</v>
          </cell>
          <cell r="J154">
            <v>30</v>
          </cell>
          <cell r="K154">
            <v>40</v>
          </cell>
          <cell r="L154">
            <v>30.833333333333332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E155" t="str">
            <v>Phỏng vấn</v>
          </cell>
          <cell r="F155">
            <v>25</v>
          </cell>
          <cell r="G155">
            <v>25</v>
          </cell>
          <cell r="H155">
            <v>30</v>
          </cell>
          <cell r="I155">
            <v>35</v>
          </cell>
          <cell r="J155">
            <v>30</v>
          </cell>
          <cell r="K155">
            <v>40</v>
          </cell>
          <cell r="L155">
            <v>30.833333333333332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</row>
        <row r="156">
          <cell r="B156" t="str">
            <v>Hoàng Thị Minh Huệ</v>
          </cell>
          <cell r="C156" t="str">
            <v>17/11/1993</v>
          </cell>
          <cell r="D156" t="str">
            <v>Cục THADS tỉnh Thái Bình</v>
          </cell>
          <cell r="E156" t="str">
            <v>Kết quả học tập</v>
          </cell>
          <cell r="F156">
            <v>74</v>
          </cell>
          <cell r="G156">
            <v>74</v>
          </cell>
          <cell r="H156">
            <v>74</v>
          </cell>
          <cell r="I156">
            <v>74</v>
          </cell>
          <cell r="J156">
            <v>74</v>
          </cell>
          <cell r="K156">
            <v>74</v>
          </cell>
          <cell r="L156">
            <v>74</v>
          </cell>
          <cell r="M156" t="str">
            <v>Đạt</v>
          </cell>
          <cell r="O156">
            <v>53</v>
          </cell>
          <cell r="P156">
            <v>74</v>
          </cell>
          <cell r="Q156">
            <v>25.833333333333332</v>
          </cell>
          <cell r="R156">
            <v>25.833333333333332</v>
          </cell>
          <cell r="S156">
            <v>125.66666666666666</v>
          </cell>
          <cell r="T156" t="str">
            <v>Đạt</v>
          </cell>
        </row>
        <row r="157">
          <cell r="E157" t="str">
            <v>Năng lực chuyên môn</v>
          </cell>
          <cell r="F157">
            <v>25</v>
          </cell>
          <cell r="G157">
            <v>25</v>
          </cell>
          <cell r="H157">
            <v>25</v>
          </cell>
          <cell r="I157">
            <v>25</v>
          </cell>
          <cell r="J157">
            <v>25</v>
          </cell>
          <cell r="K157">
            <v>30</v>
          </cell>
          <cell r="L157">
            <v>25.833333333333332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E158" t="str">
            <v>Phỏng vấn</v>
          </cell>
          <cell r="F158">
            <v>25</v>
          </cell>
          <cell r="G158">
            <v>25</v>
          </cell>
          <cell r="H158">
            <v>25</v>
          </cell>
          <cell r="I158">
            <v>25</v>
          </cell>
          <cell r="J158">
            <v>25</v>
          </cell>
          <cell r="K158">
            <v>30</v>
          </cell>
          <cell r="L158">
            <v>25.833333333333332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B159" t="str">
            <v>Phạm Thị Kiều Trang</v>
          </cell>
          <cell r="C159" t="str">
            <v>20/7/1991</v>
          </cell>
          <cell r="D159" t="str">
            <v>Cục THADS tỉnh Thái Bình</v>
          </cell>
          <cell r="E159" t="str">
            <v>Kết quả học tập</v>
          </cell>
          <cell r="F159">
            <v>70</v>
          </cell>
          <cell r="G159">
            <v>70</v>
          </cell>
          <cell r="H159">
            <v>71</v>
          </cell>
          <cell r="I159">
            <v>70</v>
          </cell>
          <cell r="J159">
            <v>70</v>
          </cell>
          <cell r="K159">
            <v>70</v>
          </cell>
          <cell r="L159">
            <v>70.16666666666667</v>
          </cell>
          <cell r="M159" t="str">
            <v>Đạt</v>
          </cell>
          <cell r="O159">
            <v>54</v>
          </cell>
          <cell r="P159">
            <v>70.16666666666667</v>
          </cell>
          <cell r="Q159">
            <v>31.666666666666668</v>
          </cell>
          <cell r="R159">
            <v>31.666666666666668</v>
          </cell>
          <cell r="S159">
            <v>133.5</v>
          </cell>
          <cell r="T159" t="str">
            <v>Đạt</v>
          </cell>
        </row>
        <row r="160">
          <cell r="E160" t="str">
            <v>Năng lực chuyên môn</v>
          </cell>
          <cell r="F160">
            <v>25</v>
          </cell>
          <cell r="G160">
            <v>25</v>
          </cell>
          <cell r="H160">
            <v>30</v>
          </cell>
          <cell r="I160">
            <v>40</v>
          </cell>
          <cell r="J160">
            <v>30</v>
          </cell>
          <cell r="K160">
            <v>40</v>
          </cell>
          <cell r="L160">
            <v>31.666666666666668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E161" t="str">
            <v>Phỏng vấn</v>
          </cell>
          <cell r="F161">
            <v>25</v>
          </cell>
          <cell r="G161">
            <v>25</v>
          </cell>
          <cell r="H161">
            <v>30</v>
          </cell>
          <cell r="I161">
            <v>40</v>
          </cell>
          <cell r="J161">
            <v>30</v>
          </cell>
          <cell r="K161">
            <v>40</v>
          </cell>
          <cell r="L161">
            <v>31.666666666666668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B162" t="str">
            <v>Vương Ngọc Ánh</v>
          </cell>
          <cell r="C162">
            <v>34641</v>
          </cell>
          <cell r="D162" t="str">
            <v>Cục THADS tỉnh Thái Bình</v>
          </cell>
          <cell r="M162" t="str">
            <v>Bỏ sơ tuyển</v>
          </cell>
          <cell r="O162">
            <v>55</v>
          </cell>
          <cell r="S162">
            <v>0</v>
          </cell>
          <cell r="T162" t="str">
            <v>Bỏ sơ tuyển</v>
          </cell>
        </row>
        <row r="163">
          <cell r="B163" t="str">
            <v>Phạm Thị Hòa</v>
          </cell>
          <cell r="C163" t="str">
            <v>19/3/1993</v>
          </cell>
          <cell r="D163" t="str">
            <v>Cục THADS tỉnh Thái Bình</v>
          </cell>
          <cell r="E163" t="str">
            <v>Kết quả học tập</v>
          </cell>
          <cell r="F163">
            <v>69</v>
          </cell>
          <cell r="G163">
            <v>69</v>
          </cell>
          <cell r="H163">
            <v>69</v>
          </cell>
          <cell r="I163">
            <v>69</v>
          </cell>
          <cell r="J163">
            <v>69</v>
          </cell>
          <cell r="K163">
            <v>69</v>
          </cell>
          <cell r="L163">
            <v>69</v>
          </cell>
          <cell r="M163" t="str">
            <v>Đạt</v>
          </cell>
          <cell r="O163">
            <v>56</v>
          </cell>
          <cell r="P163">
            <v>69</v>
          </cell>
          <cell r="Q163">
            <v>32.5</v>
          </cell>
          <cell r="R163">
            <v>33.333333333333336</v>
          </cell>
          <cell r="S163">
            <v>134.83333333333334</v>
          </cell>
          <cell r="T163" t="str">
            <v>Đạt</v>
          </cell>
        </row>
        <row r="164">
          <cell r="E164" t="str">
            <v>Năng lực chuyên môn</v>
          </cell>
          <cell r="F164">
            <v>30</v>
          </cell>
          <cell r="G164">
            <v>25</v>
          </cell>
          <cell r="H164">
            <v>30</v>
          </cell>
          <cell r="I164">
            <v>40</v>
          </cell>
          <cell r="J164">
            <v>30</v>
          </cell>
          <cell r="K164">
            <v>40</v>
          </cell>
          <cell r="L164">
            <v>32.5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E165" t="str">
            <v>Phỏng vấn</v>
          </cell>
          <cell r="F165">
            <v>30</v>
          </cell>
          <cell r="G165">
            <v>30</v>
          </cell>
          <cell r="H165">
            <v>30</v>
          </cell>
          <cell r="I165">
            <v>40</v>
          </cell>
          <cell r="J165">
            <v>30</v>
          </cell>
          <cell r="K165">
            <v>40</v>
          </cell>
          <cell r="L165">
            <v>33.333333333333336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B168" t="str">
            <v>Phạm Văn Long</v>
          </cell>
          <cell r="C168">
            <v>32482</v>
          </cell>
          <cell r="D168" t="str">
            <v>Cục THADS TP Hải Phòng</v>
          </cell>
          <cell r="E168" t="str">
            <v>Kết quả học tập</v>
          </cell>
          <cell r="F168">
            <v>55</v>
          </cell>
          <cell r="G168">
            <v>55</v>
          </cell>
          <cell r="H168">
            <v>56</v>
          </cell>
          <cell r="I168">
            <v>56</v>
          </cell>
          <cell r="J168">
            <v>55</v>
          </cell>
          <cell r="K168">
            <v>55</v>
          </cell>
          <cell r="L168">
            <v>55.333333333333336</v>
          </cell>
          <cell r="M168" t="str">
            <v>Đạt</v>
          </cell>
          <cell r="O168">
            <v>57</v>
          </cell>
          <cell r="P168">
            <v>55.333333333333336</v>
          </cell>
          <cell r="Q168">
            <v>30.833333333333332</v>
          </cell>
          <cell r="R168">
            <v>30</v>
          </cell>
          <cell r="S168">
            <v>116.16666666666667</v>
          </cell>
          <cell r="T168" t="str">
            <v>Đạt</v>
          </cell>
        </row>
        <row r="169">
          <cell r="E169" t="str">
            <v>Năng lực chuyên môn</v>
          </cell>
          <cell r="F169">
            <v>30</v>
          </cell>
          <cell r="G169">
            <v>35</v>
          </cell>
          <cell r="H169">
            <v>30</v>
          </cell>
          <cell r="I169">
            <v>25</v>
          </cell>
          <cell r="J169">
            <v>25</v>
          </cell>
          <cell r="K169">
            <v>40</v>
          </cell>
          <cell r="L169">
            <v>30.833333333333332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E170" t="str">
            <v>Phỏng vấn</v>
          </cell>
          <cell r="F170">
            <v>30</v>
          </cell>
          <cell r="G170">
            <v>30</v>
          </cell>
          <cell r="H170">
            <v>30</v>
          </cell>
          <cell r="I170">
            <v>25</v>
          </cell>
          <cell r="J170">
            <v>25</v>
          </cell>
          <cell r="K170">
            <v>40</v>
          </cell>
          <cell r="L170">
            <v>30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B171" t="str">
            <v>Lê Thúy Nga</v>
          </cell>
          <cell r="C171" t="str">
            <v>24/2/1992</v>
          </cell>
          <cell r="D171" t="str">
            <v>Cục THADS TP Hải Phòng</v>
          </cell>
          <cell r="E171" t="str">
            <v>Kết quả học tập</v>
          </cell>
          <cell r="F171">
            <v>70</v>
          </cell>
          <cell r="G171">
            <v>70</v>
          </cell>
          <cell r="H171">
            <v>71</v>
          </cell>
          <cell r="I171">
            <v>70</v>
          </cell>
          <cell r="J171">
            <v>70</v>
          </cell>
          <cell r="K171">
            <v>70</v>
          </cell>
          <cell r="L171">
            <v>70.16666666666667</v>
          </cell>
          <cell r="M171" t="str">
            <v>Đạt</v>
          </cell>
          <cell r="O171">
            <v>58</v>
          </cell>
          <cell r="P171">
            <v>70.16666666666667</v>
          </cell>
          <cell r="Q171">
            <v>25</v>
          </cell>
          <cell r="R171">
            <v>25</v>
          </cell>
          <cell r="S171">
            <v>120.16666666666667</v>
          </cell>
          <cell r="T171" t="str">
            <v>Đạt</v>
          </cell>
        </row>
        <row r="172">
          <cell r="E172" t="str">
            <v>Năng lực chuyên môn</v>
          </cell>
          <cell r="F172">
            <v>25</v>
          </cell>
          <cell r="G172">
            <v>25</v>
          </cell>
          <cell r="H172">
            <v>25</v>
          </cell>
          <cell r="I172">
            <v>25</v>
          </cell>
          <cell r="J172">
            <v>25</v>
          </cell>
          <cell r="K172">
            <v>25</v>
          </cell>
          <cell r="L172">
            <v>25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E173" t="str">
            <v>Phỏng vấn</v>
          </cell>
          <cell r="F173">
            <v>25</v>
          </cell>
          <cell r="G173">
            <v>25</v>
          </cell>
          <cell r="H173">
            <v>25</v>
          </cell>
          <cell r="I173">
            <v>25</v>
          </cell>
          <cell r="J173">
            <v>25</v>
          </cell>
          <cell r="K173">
            <v>25</v>
          </cell>
          <cell r="L173">
            <v>25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B174" t="str">
            <v>Tạ Thu Thảo</v>
          </cell>
          <cell r="C174" t="str">
            <v>25/5/1991</v>
          </cell>
          <cell r="D174" t="str">
            <v>Cục THADS TP Hải Phòng</v>
          </cell>
          <cell r="E174" t="str">
            <v>Kết quả học tập</v>
          </cell>
          <cell r="F174">
            <v>80</v>
          </cell>
          <cell r="G174">
            <v>82</v>
          </cell>
          <cell r="H174">
            <v>80</v>
          </cell>
          <cell r="I174">
            <v>80</v>
          </cell>
          <cell r="J174">
            <v>80</v>
          </cell>
          <cell r="K174">
            <v>80</v>
          </cell>
          <cell r="L174">
            <v>80.33333333333333</v>
          </cell>
          <cell r="M174" t="str">
            <v>Đạt</v>
          </cell>
          <cell r="O174">
            <v>59</v>
          </cell>
          <cell r="P174">
            <v>80.33333333333333</v>
          </cell>
          <cell r="Q174">
            <v>29.166666666666668</v>
          </cell>
          <cell r="R174">
            <v>30</v>
          </cell>
          <cell r="S174">
            <v>139.5</v>
          </cell>
          <cell r="T174" t="str">
            <v>Đạt</v>
          </cell>
        </row>
        <row r="175">
          <cell r="E175" t="str">
            <v>Năng lực chuyên môn</v>
          </cell>
          <cell r="F175">
            <v>30</v>
          </cell>
          <cell r="G175">
            <v>25</v>
          </cell>
          <cell r="H175">
            <v>25</v>
          </cell>
          <cell r="I175">
            <v>35</v>
          </cell>
          <cell r="J175">
            <v>30</v>
          </cell>
          <cell r="K175">
            <v>30</v>
          </cell>
          <cell r="L175">
            <v>29.166666666666668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E176" t="str">
            <v>Phỏng vấn</v>
          </cell>
          <cell r="F176">
            <v>30</v>
          </cell>
          <cell r="G176">
            <v>25</v>
          </cell>
          <cell r="H176">
            <v>25</v>
          </cell>
          <cell r="I176">
            <v>40</v>
          </cell>
          <cell r="J176">
            <v>30</v>
          </cell>
          <cell r="K176">
            <v>30</v>
          </cell>
          <cell r="L176">
            <v>30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B177" t="str">
            <v>Bùi Mạnh Giang</v>
          </cell>
          <cell r="C177">
            <v>31816</v>
          </cell>
          <cell r="D177" t="str">
            <v>Cục THADS TP Hải Phòng</v>
          </cell>
          <cell r="E177" t="str">
            <v>Kết quả học tập</v>
          </cell>
          <cell r="F177">
            <v>77</v>
          </cell>
          <cell r="G177">
            <v>77</v>
          </cell>
          <cell r="H177">
            <v>83</v>
          </cell>
          <cell r="I177">
            <v>78</v>
          </cell>
          <cell r="J177">
            <v>77</v>
          </cell>
          <cell r="K177">
            <v>78</v>
          </cell>
          <cell r="L177">
            <v>78.33333333333333</v>
          </cell>
          <cell r="M177" t="str">
            <v>Đạt</v>
          </cell>
          <cell r="O177">
            <v>60</v>
          </cell>
          <cell r="P177">
            <v>78.33333333333333</v>
          </cell>
          <cell r="Q177">
            <v>25</v>
          </cell>
          <cell r="R177">
            <v>25.833333333333332</v>
          </cell>
          <cell r="S177">
            <v>129.16666666666666</v>
          </cell>
          <cell r="T177" t="str">
            <v>Đạt</v>
          </cell>
        </row>
        <row r="178">
          <cell r="E178" t="str">
            <v>Năng lực chuyên môn</v>
          </cell>
          <cell r="F178">
            <v>25</v>
          </cell>
          <cell r="G178">
            <v>25</v>
          </cell>
          <cell r="H178">
            <v>25</v>
          </cell>
          <cell r="I178">
            <v>25</v>
          </cell>
          <cell r="J178">
            <v>25</v>
          </cell>
          <cell r="K178">
            <v>25</v>
          </cell>
          <cell r="L178">
            <v>25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E179" t="str">
            <v>Phỏng vấn</v>
          </cell>
          <cell r="F179">
            <v>25</v>
          </cell>
          <cell r="G179">
            <v>30</v>
          </cell>
          <cell r="H179">
            <v>25</v>
          </cell>
          <cell r="I179">
            <v>25</v>
          </cell>
          <cell r="J179">
            <v>25</v>
          </cell>
          <cell r="K179">
            <v>25</v>
          </cell>
          <cell r="L179">
            <v>25.833333333333332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B181" t="str">
            <v>Nguyễn Thị Trang</v>
          </cell>
          <cell r="C181" t="str">
            <v>18/4/1992</v>
          </cell>
          <cell r="D181" t="str">
            <v>Chi cục THADS huyện Thủy Nguyên </v>
          </cell>
          <cell r="E181" t="str">
            <v>Kết quả học tập</v>
          </cell>
          <cell r="F181">
            <v>73</v>
          </cell>
          <cell r="G181">
            <v>73</v>
          </cell>
          <cell r="H181">
            <v>73</v>
          </cell>
          <cell r="I181">
            <v>73</v>
          </cell>
          <cell r="J181">
            <v>73</v>
          </cell>
          <cell r="K181">
            <v>73</v>
          </cell>
          <cell r="L181">
            <v>73</v>
          </cell>
          <cell r="M181" t="str">
            <v>Đạt</v>
          </cell>
          <cell r="O181">
            <v>61</v>
          </cell>
          <cell r="P181">
            <v>73</v>
          </cell>
          <cell r="Q181">
            <v>30.833333333333332</v>
          </cell>
          <cell r="R181">
            <v>30.833333333333332</v>
          </cell>
          <cell r="S181">
            <v>134.66666666666666</v>
          </cell>
          <cell r="T181" t="str">
            <v>Đạt</v>
          </cell>
        </row>
        <row r="182">
          <cell r="E182" t="str">
            <v>Năng lực chuyên môn</v>
          </cell>
          <cell r="F182">
            <v>25</v>
          </cell>
          <cell r="G182">
            <v>30</v>
          </cell>
          <cell r="H182">
            <v>30</v>
          </cell>
          <cell r="I182">
            <v>40</v>
          </cell>
          <cell r="J182">
            <v>30</v>
          </cell>
          <cell r="K182">
            <v>30</v>
          </cell>
          <cell r="L182">
            <v>30.833333333333332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E183" t="str">
            <v>Phỏng vấn</v>
          </cell>
          <cell r="F183">
            <v>25</v>
          </cell>
          <cell r="G183">
            <v>30</v>
          </cell>
          <cell r="H183">
            <v>30</v>
          </cell>
          <cell r="I183">
            <v>40</v>
          </cell>
          <cell r="J183">
            <v>30</v>
          </cell>
          <cell r="K183">
            <v>30</v>
          </cell>
          <cell r="L183">
            <v>30.833333333333332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B184" t="str">
            <v>Nguyễn Thị Thu Nhường</v>
          </cell>
          <cell r="C184" t="str">
            <v>29/9/1992</v>
          </cell>
          <cell r="D184" t="str">
            <v>Chi cục THADS huyện Thủy Nguyên </v>
          </cell>
          <cell r="E184" t="str">
            <v>Kết quả học tập</v>
          </cell>
          <cell r="F184">
            <v>70</v>
          </cell>
          <cell r="G184">
            <v>70</v>
          </cell>
          <cell r="H184">
            <v>70</v>
          </cell>
          <cell r="I184">
            <v>70</v>
          </cell>
          <cell r="J184">
            <v>70</v>
          </cell>
          <cell r="K184">
            <v>70</v>
          </cell>
          <cell r="L184">
            <v>70</v>
          </cell>
          <cell r="M184" t="str">
            <v>Đạt</v>
          </cell>
          <cell r="O184">
            <v>62</v>
          </cell>
          <cell r="P184">
            <v>70</v>
          </cell>
          <cell r="Q184">
            <v>28.333333333333332</v>
          </cell>
          <cell r="R184">
            <v>30</v>
          </cell>
          <cell r="S184">
            <v>128.33333333333331</v>
          </cell>
          <cell r="T184" t="str">
            <v>Đạt</v>
          </cell>
        </row>
        <row r="185">
          <cell r="E185" t="str">
            <v>Năng lực chuyên môn</v>
          </cell>
          <cell r="F185">
            <v>25</v>
          </cell>
          <cell r="G185">
            <v>25</v>
          </cell>
          <cell r="H185">
            <v>25</v>
          </cell>
          <cell r="I185">
            <v>35</v>
          </cell>
          <cell r="J185">
            <v>30</v>
          </cell>
          <cell r="K185">
            <v>30</v>
          </cell>
          <cell r="L185">
            <v>28.333333333333332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E186" t="str">
            <v>Phỏng vấn</v>
          </cell>
          <cell r="F186">
            <v>25</v>
          </cell>
          <cell r="G186">
            <v>30</v>
          </cell>
          <cell r="H186">
            <v>25</v>
          </cell>
          <cell r="I186">
            <v>40</v>
          </cell>
          <cell r="J186">
            <v>30</v>
          </cell>
          <cell r="K186">
            <v>30</v>
          </cell>
          <cell r="L186">
            <v>30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B187" t="str">
            <v>Vũ Thị Hải Yến</v>
          </cell>
          <cell r="C187" t="str">
            <v>22/9/1991</v>
          </cell>
          <cell r="D187" t="str">
            <v>Chi cục THADS huyện Thủy Nguyên </v>
          </cell>
          <cell r="E187" t="str">
            <v>Kết quả học tập</v>
          </cell>
          <cell r="F187">
            <v>64</v>
          </cell>
          <cell r="G187">
            <v>64</v>
          </cell>
          <cell r="H187">
            <v>65</v>
          </cell>
          <cell r="I187">
            <v>65</v>
          </cell>
          <cell r="J187">
            <v>64</v>
          </cell>
          <cell r="K187">
            <v>64</v>
          </cell>
          <cell r="L187">
            <v>64.33333333333333</v>
          </cell>
          <cell r="M187" t="str">
            <v>Đạt</v>
          </cell>
          <cell r="O187">
            <v>63</v>
          </cell>
          <cell r="P187">
            <v>64.33333333333333</v>
          </cell>
          <cell r="Q187">
            <v>25</v>
          </cell>
          <cell r="R187">
            <v>25</v>
          </cell>
          <cell r="S187">
            <v>114.33333333333333</v>
          </cell>
          <cell r="T187" t="str">
            <v>Đạt</v>
          </cell>
        </row>
        <row r="188">
          <cell r="E188" t="str">
            <v>Năng lực chuyên môn</v>
          </cell>
          <cell r="F188">
            <v>25</v>
          </cell>
          <cell r="G188">
            <v>25</v>
          </cell>
          <cell r="H188">
            <v>25</v>
          </cell>
          <cell r="I188">
            <v>25</v>
          </cell>
          <cell r="J188">
            <v>25</v>
          </cell>
          <cell r="K188">
            <v>25</v>
          </cell>
          <cell r="L188">
            <v>25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E189" t="str">
            <v>Phỏng vấn</v>
          </cell>
          <cell r="F189">
            <v>25</v>
          </cell>
          <cell r="G189">
            <v>25</v>
          </cell>
          <cell r="H189">
            <v>25</v>
          </cell>
          <cell r="I189">
            <v>25</v>
          </cell>
          <cell r="J189">
            <v>25</v>
          </cell>
          <cell r="K189">
            <v>25</v>
          </cell>
          <cell r="L189">
            <v>25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B192" t="str">
            <v>Trương Thị Minh Huyền</v>
          </cell>
          <cell r="C192">
            <v>33729</v>
          </cell>
          <cell r="D192" t="str">
            <v>Chi cục THADS huyện Lang Chánh</v>
          </cell>
          <cell r="E192" t="str">
            <v>Kết quả học tập</v>
          </cell>
          <cell r="F192">
            <v>75</v>
          </cell>
          <cell r="G192">
            <v>75</v>
          </cell>
          <cell r="H192">
            <v>76</v>
          </cell>
          <cell r="I192">
            <v>76</v>
          </cell>
          <cell r="J192">
            <v>76</v>
          </cell>
          <cell r="K192">
            <v>75</v>
          </cell>
          <cell r="L192">
            <v>75.5</v>
          </cell>
          <cell r="M192" t="str">
            <v>Không đạt</v>
          </cell>
          <cell r="O192">
            <v>64</v>
          </cell>
          <cell r="P192">
            <v>75.5</v>
          </cell>
          <cell r="Q192">
            <v>19.833333333333332</v>
          </cell>
          <cell r="R192">
            <v>18.333333333333332</v>
          </cell>
          <cell r="S192">
            <v>113.66666666666666</v>
          </cell>
          <cell r="T192" t="str">
            <v>Không đạt</v>
          </cell>
        </row>
        <row r="193">
          <cell r="E193" t="str">
            <v>Năng lực chuyên môn</v>
          </cell>
          <cell r="F193">
            <v>24</v>
          </cell>
          <cell r="G193">
            <v>20</v>
          </cell>
          <cell r="H193">
            <v>15</v>
          </cell>
          <cell r="I193">
            <v>25</v>
          </cell>
          <cell r="J193">
            <v>20</v>
          </cell>
          <cell r="K193">
            <v>15</v>
          </cell>
          <cell r="L193">
            <v>19.833333333333332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E194" t="str">
            <v>Phỏng vấn</v>
          </cell>
          <cell r="F194">
            <v>20</v>
          </cell>
          <cell r="G194">
            <v>20</v>
          </cell>
          <cell r="H194">
            <v>15</v>
          </cell>
          <cell r="I194">
            <v>25</v>
          </cell>
          <cell r="J194">
            <v>15</v>
          </cell>
          <cell r="K194">
            <v>15</v>
          </cell>
          <cell r="L194">
            <v>18.333333333333332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B195" t="str">
            <v>Hoàng Thị Hà </v>
          </cell>
          <cell r="C195" t="str">
            <v>12/02/1992</v>
          </cell>
          <cell r="D195" t="str">
            <v>Chi cục THADS huyện Lang Chánh</v>
          </cell>
          <cell r="E195" t="str">
            <v>Kết quả học tập</v>
          </cell>
          <cell r="F195">
            <v>75</v>
          </cell>
          <cell r="G195">
            <v>71</v>
          </cell>
          <cell r="H195">
            <v>71</v>
          </cell>
          <cell r="I195">
            <v>71</v>
          </cell>
          <cell r="J195">
            <v>71</v>
          </cell>
          <cell r="K195">
            <v>71</v>
          </cell>
          <cell r="L195">
            <v>71.66666666666667</v>
          </cell>
          <cell r="M195" t="str">
            <v>Không đạt</v>
          </cell>
          <cell r="O195">
            <v>65</v>
          </cell>
          <cell r="P195">
            <v>71.66666666666667</v>
          </cell>
          <cell r="Q195">
            <v>3.3333333333333335</v>
          </cell>
          <cell r="R195">
            <v>1.6666666666666667</v>
          </cell>
          <cell r="S195">
            <v>76.66666666666667</v>
          </cell>
          <cell r="T195" t="str">
            <v>Không đạt</v>
          </cell>
        </row>
        <row r="196">
          <cell r="E196" t="str">
            <v>Năng lực chuyên môn</v>
          </cell>
          <cell r="F196">
            <v>10</v>
          </cell>
          <cell r="G196">
            <v>0</v>
          </cell>
          <cell r="H196">
            <v>0</v>
          </cell>
          <cell r="I196">
            <v>0</v>
          </cell>
          <cell r="J196">
            <v>5</v>
          </cell>
          <cell r="K196">
            <v>5</v>
          </cell>
          <cell r="L196">
            <v>3.3333333333333335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E197" t="str">
            <v>Phỏng vấn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5</v>
          </cell>
          <cell r="K197">
            <v>5</v>
          </cell>
          <cell r="L197">
            <v>1.6666666666666667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B198" t="str">
            <v>Lê Thị Ngọc Mai </v>
          </cell>
          <cell r="C198" t="str">
            <v>11/10/1993</v>
          </cell>
          <cell r="D198" t="str">
            <v>Chi cục THADS huyện Lang Chánh</v>
          </cell>
          <cell r="M198" t="str">
            <v>Bỏ sơ tuyển</v>
          </cell>
          <cell r="O198">
            <v>66</v>
          </cell>
          <cell r="S198">
            <v>0</v>
          </cell>
          <cell r="T198" t="str">
            <v>Bỏ sơ tuyển</v>
          </cell>
        </row>
        <row r="199">
          <cell r="B199" t="str">
            <v>Ninh Thị Nhung</v>
          </cell>
          <cell r="C199" t="str">
            <v>09/11/1993</v>
          </cell>
          <cell r="D199" t="str">
            <v>Chi cục THADS huyện Lang Chánh</v>
          </cell>
          <cell r="E199" t="str">
            <v>Kết quả học tập</v>
          </cell>
          <cell r="F199">
            <v>74</v>
          </cell>
          <cell r="G199">
            <v>74</v>
          </cell>
          <cell r="H199">
            <v>74</v>
          </cell>
          <cell r="I199">
            <v>74</v>
          </cell>
          <cell r="J199">
            <v>74</v>
          </cell>
          <cell r="K199">
            <v>74</v>
          </cell>
          <cell r="L199">
            <v>74</v>
          </cell>
          <cell r="M199" t="str">
            <v>Không đạt</v>
          </cell>
          <cell r="O199">
            <v>67</v>
          </cell>
          <cell r="P199">
            <v>74</v>
          </cell>
          <cell r="Q199">
            <v>19.166666666666668</v>
          </cell>
          <cell r="R199">
            <v>18.333333333333332</v>
          </cell>
          <cell r="S199">
            <v>111.5</v>
          </cell>
          <cell r="T199" t="str">
            <v>Không đạt</v>
          </cell>
        </row>
        <row r="200">
          <cell r="E200" t="str">
            <v>Năng lực chuyên môn</v>
          </cell>
          <cell r="F200">
            <v>20</v>
          </cell>
          <cell r="G200">
            <v>20</v>
          </cell>
          <cell r="H200">
            <v>20</v>
          </cell>
          <cell r="I200">
            <v>20</v>
          </cell>
          <cell r="J200">
            <v>15</v>
          </cell>
          <cell r="K200">
            <v>20</v>
          </cell>
          <cell r="L200">
            <v>19.166666666666668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E201" t="str">
            <v>Phỏng vấn</v>
          </cell>
          <cell r="F201">
            <v>20</v>
          </cell>
          <cell r="G201">
            <v>15</v>
          </cell>
          <cell r="H201">
            <v>20</v>
          </cell>
          <cell r="I201">
            <v>25</v>
          </cell>
          <cell r="J201">
            <v>15</v>
          </cell>
          <cell r="K201">
            <v>15</v>
          </cell>
          <cell r="L201">
            <v>18.333333333333332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B202" t="str">
            <v>Trịnh Thị Sen</v>
          </cell>
          <cell r="C202" t="str">
            <v>16/4/1992</v>
          </cell>
          <cell r="D202" t="str">
            <v>Chi cục THADS huyện Lang Chánh</v>
          </cell>
          <cell r="E202" t="str">
            <v>Kết quả học tập</v>
          </cell>
          <cell r="F202">
            <v>74</v>
          </cell>
          <cell r="G202">
            <v>74</v>
          </cell>
          <cell r="H202">
            <v>75</v>
          </cell>
          <cell r="I202">
            <v>75</v>
          </cell>
          <cell r="J202">
            <v>75</v>
          </cell>
          <cell r="K202">
            <v>74</v>
          </cell>
          <cell r="L202">
            <v>74.5</v>
          </cell>
          <cell r="M202" t="str">
            <v>Đạt</v>
          </cell>
          <cell r="O202">
            <v>68</v>
          </cell>
          <cell r="P202">
            <v>74.5</v>
          </cell>
          <cell r="Q202">
            <v>32.5</v>
          </cell>
          <cell r="R202">
            <v>31.833333333333332</v>
          </cell>
          <cell r="S202">
            <v>138.83333333333334</v>
          </cell>
          <cell r="T202" t="str">
            <v>Đạt</v>
          </cell>
        </row>
        <row r="203">
          <cell r="E203" t="str">
            <v>Năng lực chuyên môn</v>
          </cell>
          <cell r="F203">
            <v>25</v>
          </cell>
          <cell r="G203">
            <v>25</v>
          </cell>
          <cell r="H203">
            <v>30</v>
          </cell>
          <cell r="I203">
            <v>50</v>
          </cell>
          <cell r="J203">
            <v>35</v>
          </cell>
          <cell r="K203">
            <v>30</v>
          </cell>
          <cell r="L203">
            <v>32.5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E204" t="str">
            <v>Phỏng vấn</v>
          </cell>
          <cell r="F204">
            <v>26</v>
          </cell>
          <cell r="G204">
            <v>25</v>
          </cell>
          <cell r="H204">
            <v>30</v>
          </cell>
          <cell r="I204">
            <v>45</v>
          </cell>
          <cell r="J204">
            <v>35</v>
          </cell>
          <cell r="K204">
            <v>30</v>
          </cell>
          <cell r="L204">
            <v>31.833333333333332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B205" t="str">
            <v>Đỗ Thanh Dung</v>
          </cell>
          <cell r="C205" t="str">
            <v>28/7/1990</v>
          </cell>
          <cell r="D205" t="str">
            <v>Chi cục THADS huyện Lang Chánh</v>
          </cell>
          <cell r="M205" t="str">
            <v>Bỏ sơ tuyển</v>
          </cell>
          <cell r="O205">
            <v>69</v>
          </cell>
          <cell r="S205">
            <v>0</v>
          </cell>
          <cell r="T205" t="str">
            <v>Bỏ sơ tuyển</v>
          </cell>
        </row>
        <row r="206">
          <cell r="B206" t="str">
            <v>Phan Thị Thảo</v>
          </cell>
          <cell r="C206" t="str">
            <v>26/3/1994</v>
          </cell>
          <cell r="D206" t="str">
            <v>Chi cục THADS huyện Lang Chánh</v>
          </cell>
          <cell r="E206" t="str">
            <v>Kết quả học tập</v>
          </cell>
          <cell r="F206">
            <v>70</v>
          </cell>
          <cell r="G206">
            <v>70</v>
          </cell>
          <cell r="H206">
            <v>70</v>
          </cell>
          <cell r="I206">
            <v>70</v>
          </cell>
          <cell r="J206">
            <v>70</v>
          </cell>
          <cell r="K206">
            <v>70</v>
          </cell>
          <cell r="L206">
            <v>70</v>
          </cell>
          <cell r="M206" t="str">
            <v>Không đạt</v>
          </cell>
          <cell r="O206">
            <v>70</v>
          </cell>
          <cell r="P206">
            <v>70</v>
          </cell>
          <cell r="Q206">
            <v>21.666666666666668</v>
          </cell>
          <cell r="R206">
            <v>21.666666666666668</v>
          </cell>
          <cell r="S206">
            <v>113.33333333333334</v>
          </cell>
          <cell r="T206" t="str">
            <v>Không đạt</v>
          </cell>
        </row>
        <row r="207">
          <cell r="E207" t="str">
            <v>Năng lực chuyên môn</v>
          </cell>
          <cell r="F207">
            <v>20</v>
          </cell>
          <cell r="G207">
            <v>20</v>
          </cell>
          <cell r="H207">
            <v>15</v>
          </cell>
          <cell r="I207">
            <v>35</v>
          </cell>
          <cell r="J207">
            <v>20</v>
          </cell>
          <cell r="K207">
            <v>20</v>
          </cell>
          <cell r="L207">
            <v>21.666666666666668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E208" t="str">
            <v>Phỏng vấn</v>
          </cell>
          <cell r="F208">
            <v>20</v>
          </cell>
          <cell r="G208">
            <v>20</v>
          </cell>
          <cell r="H208">
            <v>15</v>
          </cell>
          <cell r="I208">
            <v>35</v>
          </cell>
          <cell r="J208">
            <v>20</v>
          </cell>
          <cell r="K208">
            <v>20</v>
          </cell>
          <cell r="L208">
            <v>21.666666666666668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B209" t="str">
            <v>Nguyễn Thị Thương</v>
          </cell>
          <cell r="C209" t="str">
            <v>15/9/1990</v>
          </cell>
          <cell r="D209" t="str">
            <v>Chi cục THADS huyện Lang Chánh</v>
          </cell>
          <cell r="E209" t="str">
            <v>Kết quả học tập</v>
          </cell>
          <cell r="F209">
            <v>69</v>
          </cell>
          <cell r="G209">
            <v>69</v>
          </cell>
          <cell r="H209">
            <v>69</v>
          </cell>
          <cell r="I209">
            <v>69</v>
          </cell>
          <cell r="J209">
            <v>69</v>
          </cell>
          <cell r="K209">
            <v>69</v>
          </cell>
          <cell r="L209">
            <v>69</v>
          </cell>
          <cell r="M209" t="str">
            <v>Không đạt</v>
          </cell>
          <cell r="O209">
            <v>71</v>
          </cell>
          <cell r="P209">
            <v>69</v>
          </cell>
          <cell r="Q209">
            <v>13.166666666666666</v>
          </cell>
          <cell r="R209">
            <v>14.166666666666666</v>
          </cell>
          <cell r="S209">
            <v>96.33333333333334</v>
          </cell>
          <cell r="T209" t="str">
            <v>Không đạt</v>
          </cell>
        </row>
        <row r="210">
          <cell r="E210" t="str">
            <v>Năng lực chuyên môn</v>
          </cell>
          <cell r="F210">
            <v>24</v>
          </cell>
          <cell r="G210">
            <v>5</v>
          </cell>
          <cell r="H210">
            <v>15</v>
          </cell>
          <cell r="I210">
            <v>10</v>
          </cell>
          <cell r="J210">
            <v>10</v>
          </cell>
          <cell r="K210">
            <v>15</v>
          </cell>
          <cell r="L210">
            <v>13.166666666666666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E211" t="str">
            <v>Phỏng vấn</v>
          </cell>
          <cell r="F211">
            <v>20</v>
          </cell>
          <cell r="G211">
            <v>5</v>
          </cell>
          <cell r="H211">
            <v>15</v>
          </cell>
          <cell r="I211">
            <v>20</v>
          </cell>
          <cell r="J211">
            <v>10</v>
          </cell>
          <cell r="K211">
            <v>15</v>
          </cell>
          <cell r="L211">
            <v>14.166666666666666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B212" t="str">
            <v>Hoàng Diệu Thùy</v>
          </cell>
          <cell r="C212" t="str">
            <v>12/10/1994</v>
          </cell>
          <cell r="D212" t="str">
            <v>Chi cục THADS huyện Lang Chánh</v>
          </cell>
          <cell r="E212" t="str">
            <v>Kết quả học tập</v>
          </cell>
          <cell r="F212">
            <v>74</v>
          </cell>
          <cell r="G212">
            <v>74</v>
          </cell>
          <cell r="H212">
            <v>74</v>
          </cell>
          <cell r="I212">
            <v>74</v>
          </cell>
          <cell r="J212">
            <v>74</v>
          </cell>
          <cell r="K212">
            <v>74</v>
          </cell>
          <cell r="L212">
            <v>74</v>
          </cell>
          <cell r="M212" t="str">
            <v>Đạt</v>
          </cell>
          <cell r="O212">
            <v>72</v>
          </cell>
          <cell r="P212">
            <v>74</v>
          </cell>
          <cell r="Q212">
            <v>29.166666666666668</v>
          </cell>
          <cell r="R212">
            <v>29.166666666666668</v>
          </cell>
          <cell r="S212">
            <v>132.33333333333334</v>
          </cell>
          <cell r="T212" t="str">
            <v>Đạt</v>
          </cell>
        </row>
        <row r="213">
          <cell r="E213" t="str">
            <v>Năng lực chuyên môn</v>
          </cell>
          <cell r="F213">
            <v>30</v>
          </cell>
          <cell r="G213">
            <v>30</v>
          </cell>
          <cell r="H213">
            <v>25</v>
          </cell>
          <cell r="I213">
            <v>30</v>
          </cell>
          <cell r="J213">
            <v>30</v>
          </cell>
          <cell r="K213">
            <v>30</v>
          </cell>
          <cell r="L213">
            <v>29.166666666666668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E214" t="str">
            <v>Phỏng vấn</v>
          </cell>
          <cell r="F214">
            <v>30</v>
          </cell>
          <cell r="G214">
            <v>30</v>
          </cell>
          <cell r="H214">
            <v>25</v>
          </cell>
          <cell r="I214">
            <v>30</v>
          </cell>
          <cell r="J214">
            <v>30</v>
          </cell>
          <cell r="K214">
            <v>30</v>
          </cell>
          <cell r="L214">
            <v>29.166666666666668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B215" t="str">
            <v>Trần Thị Thu</v>
          </cell>
          <cell r="C215" t="str">
            <v>06/3/1993</v>
          </cell>
          <cell r="D215" t="str">
            <v>Chi cục THADS huyện Lang Chánh</v>
          </cell>
          <cell r="E215" t="str">
            <v>Kết quả học tập</v>
          </cell>
          <cell r="F215">
            <v>75</v>
          </cell>
          <cell r="G215">
            <v>75</v>
          </cell>
          <cell r="H215">
            <v>75</v>
          </cell>
          <cell r="I215">
            <v>75</v>
          </cell>
          <cell r="J215">
            <v>75</v>
          </cell>
          <cell r="K215">
            <v>75</v>
          </cell>
          <cell r="L215">
            <v>75</v>
          </cell>
          <cell r="M215" t="str">
            <v>Đạt</v>
          </cell>
          <cell r="O215">
            <v>73</v>
          </cell>
          <cell r="P215">
            <v>75</v>
          </cell>
          <cell r="Q215">
            <v>27.5</v>
          </cell>
          <cell r="R215">
            <v>28.666666666666668</v>
          </cell>
          <cell r="S215">
            <v>131.16666666666666</v>
          </cell>
          <cell r="T215" t="str">
            <v>Đạt</v>
          </cell>
        </row>
        <row r="216">
          <cell r="E216" t="str">
            <v>Năng lực chuyên môn</v>
          </cell>
          <cell r="F216">
            <v>25</v>
          </cell>
          <cell r="G216">
            <v>25</v>
          </cell>
          <cell r="H216">
            <v>30</v>
          </cell>
          <cell r="I216">
            <v>25</v>
          </cell>
          <cell r="J216">
            <v>30</v>
          </cell>
          <cell r="K216">
            <v>30</v>
          </cell>
          <cell r="L216">
            <v>27.5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E217" t="str">
            <v>Phỏng vấn</v>
          </cell>
          <cell r="F217">
            <v>27</v>
          </cell>
          <cell r="G217">
            <v>30</v>
          </cell>
          <cell r="H217">
            <v>30</v>
          </cell>
          <cell r="I217">
            <v>25</v>
          </cell>
          <cell r="J217">
            <v>30</v>
          </cell>
          <cell r="K217">
            <v>30</v>
          </cell>
          <cell r="L217">
            <v>28.666666666666668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B218" t="str">
            <v>Lê Bá Trường</v>
          </cell>
          <cell r="C218" t="str">
            <v>04/02/1986</v>
          </cell>
          <cell r="D218" t="str">
            <v>Chi cục THADS huyện Lang Chánh</v>
          </cell>
          <cell r="E218" t="str">
            <v>Kết quả học tập</v>
          </cell>
          <cell r="F218">
            <v>70</v>
          </cell>
          <cell r="G218">
            <v>70</v>
          </cell>
          <cell r="H218">
            <v>71</v>
          </cell>
          <cell r="I218">
            <v>76</v>
          </cell>
          <cell r="J218">
            <v>71</v>
          </cell>
          <cell r="K218">
            <v>70</v>
          </cell>
          <cell r="L218">
            <v>71.33333333333333</v>
          </cell>
          <cell r="M218" t="str">
            <v>Không đạt</v>
          </cell>
          <cell r="O218">
            <v>74</v>
          </cell>
          <cell r="P218">
            <v>71.33333333333333</v>
          </cell>
          <cell r="Q218">
            <v>17.5</v>
          </cell>
          <cell r="R218">
            <v>16.666666666666668</v>
          </cell>
          <cell r="S218">
            <v>105.5</v>
          </cell>
          <cell r="T218" t="str">
            <v>Không đạt</v>
          </cell>
        </row>
        <row r="219">
          <cell r="E219" t="str">
            <v>Năng lực chuyên môn</v>
          </cell>
          <cell r="F219">
            <v>20</v>
          </cell>
          <cell r="G219">
            <v>15</v>
          </cell>
          <cell r="H219">
            <v>10</v>
          </cell>
          <cell r="I219">
            <v>30</v>
          </cell>
          <cell r="J219">
            <v>15</v>
          </cell>
          <cell r="K219">
            <v>15</v>
          </cell>
          <cell r="L219">
            <v>17.5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E220" t="str">
            <v>Phỏng vấn</v>
          </cell>
          <cell r="F220">
            <v>20</v>
          </cell>
          <cell r="G220">
            <v>10</v>
          </cell>
          <cell r="H220">
            <v>10</v>
          </cell>
          <cell r="I220">
            <v>30</v>
          </cell>
          <cell r="J220">
            <v>15</v>
          </cell>
          <cell r="K220">
            <v>15</v>
          </cell>
          <cell r="L220">
            <v>16.666666666666668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B221" t="str">
            <v>Hà Thị Huyền</v>
          </cell>
          <cell r="C221" t="str">
            <v>26/9/1994</v>
          </cell>
          <cell r="D221" t="str">
            <v>Chi cục THADS huyện Lang Chánh</v>
          </cell>
          <cell r="E221" t="str">
            <v>Kết quả học tập</v>
          </cell>
          <cell r="F221">
            <v>69</v>
          </cell>
          <cell r="G221">
            <v>69</v>
          </cell>
          <cell r="H221">
            <v>69</v>
          </cell>
          <cell r="I221">
            <v>69</v>
          </cell>
          <cell r="J221">
            <v>69</v>
          </cell>
          <cell r="K221">
            <v>69</v>
          </cell>
          <cell r="L221">
            <v>69</v>
          </cell>
          <cell r="M221" t="str">
            <v>Đạt</v>
          </cell>
          <cell r="O221">
            <v>75</v>
          </cell>
          <cell r="P221">
            <v>69</v>
          </cell>
          <cell r="Q221">
            <v>27.5</v>
          </cell>
          <cell r="R221">
            <v>28.333333333333332</v>
          </cell>
          <cell r="S221">
            <v>124.83333333333333</v>
          </cell>
          <cell r="T221" t="str">
            <v>Đạt</v>
          </cell>
        </row>
        <row r="222">
          <cell r="E222" t="str">
            <v>Năng lực chuyên môn</v>
          </cell>
          <cell r="F222">
            <v>25</v>
          </cell>
          <cell r="G222">
            <v>30</v>
          </cell>
          <cell r="H222">
            <v>25</v>
          </cell>
          <cell r="I222">
            <v>30</v>
          </cell>
          <cell r="J222">
            <v>25</v>
          </cell>
          <cell r="K222">
            <v>30</v>
          </cell>
          <cell r="L222">
            <v>27.5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E223" t="str">
            <v>Phỏng vấn</v>
          </cell>
          <cell r="F223">
            <v>25</v>
          </cell>
          <cell r="G223">
            <v>30</v>
          </cell>
          <cell r="H223">
            <v>25</v>
          </cell>
          <cell r="I223">
            <v>30</v>
          </cell>
          <cell r="J223">
            <v>30</v>
          </cell>
          <cell r="K223">
            <v>30</v>
          </cell>
          <cell r="L223">
            <v>28.333333333333332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B224" t="str">
            <v>Nguyễn Thị Lương</v>
          </cell>
          <cell r="C224" t="str">
            <v>30/7/1994</v>
          </cell>
          <cell r="D224" t="str">
            <v>Chi cục THADS huyện Lang Chánh</v>
          </cell>
          <cell r="E224" t="str">
            <v>Kết quả học tập</v>
          </cell>
          <cell r="F224">
            <v>72</v>
          </cell>
          <cell r="G224">
            <v>72</v>
          </cell>
          <cell r="H224">
            <v>72</v>
          </cell>
          <cell r="I224">
            <v>72</v>
          </cell>
          <cell r="J224">
            <v>72</v>
          </cell>
          <cell r="K224">
            <v>72</v>
          </cell>
          <cell r="L224">
            <v>72</v>
          </cell>
          <cell r="M224" t="str">
            <v>Đạt</v>
          </cell>
          <cell r="O224">
            <v>76</v>
          </cell>
          <cell r="P224">
            <v>72</v>
          </cell>
          <cell r="Q224">
            <v>25.833333333333332</v>
          </cell>
          <cell r="R224">
            <v>25.833333333333332</v>
          </cell>
          <cell r="S224">
            <v>123.66666666666666</v>
          </cell>
          <cell r="T224" t="str">
            <v>Đạt</v>
          </cell>
        </row>
        <row r="225">
          <cell r="E225" t="str">
            <v>Năng lực chuyên môn</v>
          </cell>
          <cell r="F225">
            <v>25</v>
          </cell>
          <cell r="G225">
            <v>25</v>
          </cell>
          <cell r="H225">
            <v>25</v>
          </cell>
          <cell r="I225">
            <v>25</v>
          </cell>
          <cell r="J225">
            <v>30</v>
          </cell>
          <cell r="K225">
            <v>25</v>
          </cell>
          <cell r="L225">
            <v>25.833333333333332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E226" t="str">
            <v>Phỏng vấn</v>
          </cell>
          <cell r="F226">
            <v>25</v>
          </cell>
          <cell r="G226">
            <v>25</v>
          </cell>
          <cell r="H226">
            <v>25</v>
          </cell>
          <cell r="I226">
            <v>25</v>
          </cell>
          <cell r="J226">
            <v>30</v>
          </cell>
          <cell r="K226">
            <v>25</v>
          </cell>
          <cell r="L226">
            <v>25.833333333333332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B227" t="str">
            <v>Lê Thị Như Quỳnh</v>
          </cell>
          <cell r="C227" t="str">
            <v>01/5/1989</v>
          </cell>
          <cell r="D227" t="str">
            <v>Chi cục THADS huyện Lang Chánh</v>
          </cell>
          <cell r="E227" t="str">
            <v>Kết quả học tập</v>
          </cell>
          <cell r="F227">
            <v>69</v>
          </cell>
          <cell r="G227">
            <v>69</v>
          </cell>
          <cell r="H227">
            <v>72</v>
          </cell>
          <cell r="I227">
            <v>72</v>
          </cell>
          <cell r="J227">
            <v>70</v>
          </cell>
          <cell r="K227">
            <v>68</v>
          </cell>
          <cell r="L227">
            <v>70</v>
          </cell>
          <cell r="M227" t="str">
            <v>Không đạt</v>
          </cell>
          <cell r="O227">
            <v>77</v>
          </cell>
          <cell r="P227">
            <v>70</v>
          </cell>
          <cell r="Q227">
            <v>11.666666666666666</v>
          </cell>
          <cell r="R227">
            <v>10.833333333333334</v>
          </cell>
          <cell r="S227">
            <v>92.5</v>
          </cell>
          <cell r="T227" t="str">
            <v>Không đạt</v>
          </cell>
        </row>
        <row r="228">
          <cell r="E228" t="str">
            <v>Năng lực chuyên môn</v>
          </cell>
          <cell r="F228">
            <v>20</v>
          </cell>
          <cell r="G228">
            <v>10</v>
          </cell>
          <cell r="H228">
            <v>10</v>
          </cell>
          <cell r="I228">
            <v>10</v>
          </cell>
          <cell r="J228">
            <v>10</v>
          </cell>
          <cell r="K228">
            <v>10</v>
          </cell>
          <cell r="L228">
            <v>11.666666666666666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E229" t="str">
            <v>Phỏng vấn</v>
          </cell>
          <cell r="F229">
            <v>10</v>
          </cell>
          <cell r="G229">
            <v>10</v>
          </cell>
          <cell r="H229">
            <v>10</v>
          </cell>
          <cell r="I229">
            <v>15</v>
          </cell>
          <cell r="J229">
            <v>10</v>
          </cell>
          <cell r="K229">
            <v>10</v>
          </cell>
          <cell r="L229">
            <v>10.833333333333334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B230" t="str">
            <v>Vũ Thị Thu Hà</v>
          </cell>
          <cell r="C230" t="str">
            <v>23/7/1991</v>
          </cell>
          <cell r="D230" t="str">
            <v>Chi cục THADS huyện Lang Chánh</v>
          </cell>
          <cell r="E230" t="str">
            <v>Kết quả học tập</v>
          </cell>
          <cell r="F230">
            <v>68</v>
          </cell>
          <cell r="G230">
            <v>68</v>
          </cell>
          <cell r="H230">
            <v>68</v>
          </cell>
          <cell r="I230">
            <v>68</v>
          </cell>
          <cell r="J230">
            <v>68</v>
          </cell>
          <cell r="K230">
            <v>68</v>
          </cell>
          <cell r="L230">
            <v>68</v>
          </cell>
          <cell r="M230" t="str">
            <v>Không đạt</v>
          </cell>
          <cell r="O230">
            <v>78</v>
          </cell>
          <cell r="P230">
            <v>68</v>
          </cell>
          <cell r="Q230">
            <v>10.833333333333334</v>
          </cell>
          <cell r="R230">
            <v>10.833333333333334</v>
          </cell>
          <cell r="S230">
            <v>89.66666666666666</v>
          </cell>
          <cell r="T230" t="str">
            <v>Không đạt</v>
          </cell>
        </row>
        <row r="231">
          <cell r="E231" t="str">
            <v>Năng lực chuyên môn</v>
          </cell>
          <cell r="F231">
            <v>10</v>
          </cell>
          <cell r="G231">
            <v>10</v>
          </cell>
          <cell r="H231">
            <v>10</v>
          </cell>
          <cell r="I231">
            <v>15</v>
          </cell>
          <cell r="J231">
            <v>10</v>
          </cell>
          <cell r="K231">
            <v>10</v>
          </cell>
          <cell r="L231">
            <v>10.833333333333334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E232" t="str">
            <v>Phỏng vấn</v>
          </cell>
          <cell r="F232">
            <v>10</v>
          </cell>
          <cell r="G232">
            <v>10</v>
          </cell>
          <cell r="H232">
            <v>10</v>
          </cell>
          <cell r="I232">
            <v>15</v>
          </cell>
          <cell r="J232">
            <v>10</v>
          </cell>
          <cell r="K232">
            <v>10</v>
          </cell>
          <cell r="L232">
            <v>10.833333333333334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B234" t="str">
            <v>Lê Thị Ngọc Anh</v>
          </cell>
          <cell r="C234" t="str">
            <v>13/7/1994</v>
          </cell>
          <cell r="D234" t="str">
            <v>Chi cục THADS huyện Mường Lát</v>
          </cell>
          <cell r="E234" t="str">
            <v>Kết quả học tập</v>
          </cell>
          <cell r="F234">
            <v>77</v>
          </cell>
          <cell r="G234">
            <v>77</v>
          </cell>
          <cell r="H234">
            <v>78</v>
          </cell>
          <cell r="I234">
            <v>77</v>
          </cell>
          <cell r="J234">
            <v>77</v>
          </cell>
          <cell r="K234">
            <v>77</v>
          </cell>
          <cell r="L234">
            <v>77.16666666666667</v>
          </cell>
          <cell r="M234" t="str">
            <v>Đạt</v>
          </cell>
          <cell r="O234">
            <v>79</v>
          </cell>
          <cell r="P234">
            <v>77.16666666666667</v>
          </cell>
          <cell r="Q234">
            <v>25.833333333333332</v>
          </cell>
          <cell r="R234">
            <v>25.833333333333332</v>
          </cell>
          <cell r="S234">
            <v>128.83333333333334</v>
          </cell>
          <cell r="T234" t="str">
            <v>Đạt</v>
          </cell>
        </row>
        <row r="235">
          <cell r="E235" t="str">
            <v>Năng lực chuyên môn</v>
          </cell>
          <cell r="F235">
            <v>25</v>
          </cell>
          <cell r="G235">
            <v>25</v>
          </cell>
          <cell r="H235">
            <v>25</v>
          </cell>
          <cell r="I235">
            <v>30</v>
          </cell>
          <cell r="J235">
            <v>25</v>
          </cell>
          <cell r="K235">
            <v>25</v>
          </cell>
          <cell r="L235">
            <v>25.833333333333332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E236" t="str">
            <v>Phỏng vấn</v>
          </cell>
          <cell r="F236">
            <v>25</v>
          </cell>
          <cell r="G236">
            <v>25</v>
          </cell>
          <cell r="H236">
            <v>25</v>
          </cell>
          <cell r="I236">
            <v>30</v>
          </cell>
          <cell r="J236">
            <v>25</v>
          </cell>
          <cell r="K236">
            <v>25</v>
          </cell>
          <cell r="L236">
            <v>25.833333333333332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B237" t="str">
            <v>Phạm Văn Ẩn</v>
          </cell>
          <cell r="C237" t="str">
            <v>10/6/1991</v>
          </cell>
          <cell r="D237" t="str">
            <v>Chi cục THADS huyện Mường Lát</v>
          </cell>
          <cell r="E237" t="str">
            <v>Kết quả học tập</v>
          </cell>
          <cell r="F237">
            <v>73</v>
          </cell>
          <cell r="G237">
            <v>73</v>
          </cell>
          <cell r="H237">
            <v>74</v>
          </cell>
          <cell r="I237">
            <v>73</v>
          </cell>
          <cell r="J237">
            <v>74</v>
          </cell>
          <cell r="K237">
            <v>73</v>
          </cell>
          <cell r="L237">
            <v>73.33333333333333</v>
          </cell>
          <cell r="M237" t="str">
            <v>Không đạt</v>
          </cell>
          <cell r="O237">
            <v>80</v>
          </cell>
          <cell r="P237">
            <v>73.33333333333333</v>
          </cell>
          <cell r="Q237">
            <v>15</v>
          </cell>
          <cell r="R237">
            <v>15</v>
          </cell>
          <cell r="S237">
            <v>103.33333333333333</v>
          </cell>
          <cell r="T237" t="str">
            <v>Không đạt</v>
          </cell>
        </row>
        <row r="238">
          <cell r="E238" t="str">
            <v>Năng lực chuyên môn</v>
          </cell>
          <cell r="F238">
            <v>20</v>
          </cell>
          <cell r="G238">
            <v>15</v>
          </cell>
          <cell r="H238">
            <v>15</v>
          </cell>
          <cell r="I238">
            <v>15</v>
          </cell>
          <cell r="J238">
            <v>15</v>
          </cell>
          <cell r="K238">
            <v>10</v>
          </cell>
          <cell r="L238">
            <v>15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E239" t="str">
            <v>Phỏng vấn</v>
          </cell>
          <cell r="F239">
            <v>20</v>
          </cell>
          <cell r="G239">
            <v>15</v>
          </cell>
          <cell r="H239">
            <v>15</v>
          </cell>
          <cell r="I239">
            <v>15</v>
          </cell>
          <cell r="J239">
            <v>15</v>
          </cell>
          <cell r="K239">
            <v>10</v>
          </cell>
          <cell r="L239">
            <v>15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B240" t="str">
            <v>Hà Thúy Biển</v>
          </cell>
          <cell r="C240" t="str">
            <v>03/02/1992</v>
          </cell>
          <cell r="D240" t="str">
            <v>Chi cục THADS huyện Mường Lát</v>
          </cell>
          <cell r="E240" t="str">
            <v>Kết quả học tập</v>
          </cell>
          <cell r="F240">
            <v>67</v>
          </cell>
          <cell r="G240">
            <v>67</v>
          </cell>
          <cell r="H240">
            <v>67</v>
          </cell>
          <cell r="I240">
            <v>67</v>
          </cell>
          <cell r="J240">
            <v>67</v>
          </cell>
          <cell r="K240">
            <v>67</v>
          </cell>
          <cell r="L240">
            <v>67</v>
          </cell>
          <cell r="M240" t="str">
            <v>Không đạt</v>
          </cell>
          <cell r="O240">
            <v>81</v>
          </cell>
          <cell r="P240">
            <v>67</v>
          </cell>
          <cell r="Q240">
            <v>13.333333333333334</v>
          </cell>
          <cell r="R240">
            <v>9.166666666666666</v>
          </cell>
          <cell r="S240">
            <v>89.5</v>
          </cell>
          <cell r="T240" t="str">
            <v>Không đạt</v>
          </cell>
        </row>
        <row r="241">
          <cell r="E241" t="str">
            <v>Năng lực chuyên môn</v>
          </cell>
          <cell r="F241">
            <v>25</v>
          </cell>
          <cell r="G241">
            <v>10</v>
          </cell>
          <cell r="H241">
            <v>10</v>
          </cell>
          <cell r="I241">
            <v>10</v>
          </cell>
          <cell r="J241">
            <v>10</v>
          </cell>
          <cell r="K241">
            <v>15</v>
          </cell>
          <cell r="L241">
            <v>13.333333333333334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E242" t="str">
            <v>Phỏng vấn</v>
          </cell>
          <cell r="F242">
            <v>0</v>
          </cell>
          <cell r="G242">
            <v>10</v>
          </cell>
          <cell r="H242">
            <v>10</v>
          </cell>
          <cell r="I242">
            <v>10</v>
          </cell>
          <cell r="J242">
            <v>10</v>
          </cell>
          <cell r="K242">
            <v>15</v>
          </cell>
          <cell r="L242">
            <v>9.166666666666666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B243" t="str">
            <v>Lê Thị Bích</v>
          </cell>
          <cell r="C243" t="str">
            <v>06/05/1985</v>
          </cell>
          <cell r="D243" t="str">
            <v>Chi cục THADS huyện Mường Lát</v>
          </cell>
          <cell r="E243" t="str">
            <v>Kết quả học tập</v>
          </cell>
          <cell r="F243">
            <v>71</v>
          </cell>
          <cell r="G243">
            <v>71</v>
          </cell>
          <cell r="H243">
            <v>72</v>
          </cell>
          <cell r="I243">
            <v>72</v>
          </cell>
          <cell r="J243">
            <v>72</v>
          </cell>
          <cell r="K243">
            <v>71</v>
          </cell>
          <cell r="L243">
            <v>71.5</v>
          </cell>
          <cell r="M243" t="str">
            <v>Không đạt</v>
          </cell>
          <cell r="O243">
            <v>82</v>
          </cell>
          <cell r="P243">
            <v>71.5</v>
          </cell>
          <cell r="Q243">
            <v>5</v>
          </cell>
          <cell r="R243">
            <v>5</v>
          </cell>
          <cell r="S243">
            <v>81.5</v>
          </cell>
          <cell r="T243" t="str">
            <v>Không đạt</v>
          </cell>
        </row>
        <row r="244">
          <cell r="E244" t="str">
            <v>Năng lực chuyên môn</v>
          </cell>
          <cell r="F244">
            <v>10</v>
          </cell>
          <cell r="G244">
            <v>5</v>
          </cell>
          <cell r="H244">
            <v>5</v>
          </cell>
          <cell r="I244">
            <v>0</v>
          </cell>
          <cell r="J244">
            <v>5</v>
          </cell>
          <cell r="K244">
            <v>5</v>
          </cell>
          <cell r="L244">
            <v>5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E245" t="str">
            <v>Phỏng vấn</v>
          </cell>
          <cell r="F245">
            <v>10</v>
          </cell>
          <cell r="G245">
            <v>5</v>
          </cell>
          <cell r="H245">
            <v>5</v>
          </cell>
          <cell r="I245">
            <v>0</v>
          </cell>
          <cell r="J245">
            <v>5</v>
          </cell>
          <cell r="K245">
            <v>5</v>
          </cell>
          <cell r="L245">
            <v>5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B246" t="str">
            <v>Hà Mạnh Cường</v>
          </cell>
          <cell r="C246" t="str">
            <v>17/12/1984</v>
          </cell>
          <cell r="D246" t="str">
            <v>Chi cục THADS huyện Mường Lát</v>
          </cell>
          <cell r="E246" t="str">
            <v>Kết quả học tập</v>
          </cell>
          <cell r="F246">
            <v>62</v>
          </cell>
          <cell r="G246">
            <v>62</v>
          </cell>
          <cell r="H246">
            <v>62</v>
          </cell>
          <cell r="I246">
            <v>62</v>
          </cell>
          <cell r="J246">
            <v>62</v>
          </cell>
          <cell r="K246">
            <v>62</v>
          </cell>
          <cell r="L246">
            <v>62</v>
          </cell>
          <cell r="M246" t="str">
            <v>Không đạt</v>
          </cell>
          <cell r="O246">
            <v>83</v>
          </cell>
          <cell r="P246">
            <v>62</v>
          </cell>
          <cell r="Q246">
            <v>7.5</v>
          </cell>
          <cell r="R246">
            <v>5.833333333333333</v>
          </cell>
          <cell r="S246">
            <v>75.33333333333333</v>
          </cell>
          <cell r="T246" t="str">
            <v>Không đạt</v>
          </cell>
        </row>
        <row r="247">
          <cell r="E247" t="str">
            <v>Năng lực chuyên môn</v>
          </cell>
          <cell r="F247">
            <v>20</v>
          </cell>
          <cell r="G247">
            <v>5</v>
          </cell>
          <cell r="H247">
            <v>10</v>
          </cell>
          <cell r="I247">
            <v>0</v>
          </cell>
          <cell r="J247">
            <v>5</v>
          </cell>
          <cell r="K247">
            <v>5</v>
          </cell>
          <cell r="L247">
            <v>7.5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E248" t="str">
            <v>Phỏng vấn</v>
          </cell>
          <cell r="F248">
            <v>10</v>
          </cell>
          <cell r="G248">
            <v>5</v>
          </cell>
          <cell r="H248">
            <v>10</v>
          </cell>
          <cell r="I248">
            <v>0</v>
          </cell>
          <cell r="J248">
            <v>5</v>
          </cell>
          <cell r="K248">
            <v>5</v>
          </cell>
          <cell r="L248">
            <v>5.833333333333333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B249" t="str">
            <v>Lò Thị Luận</v>
          </cell>
          <cell r="C249" t="str">
            <v>02/01/1993</v>
          </cell>
          <cell r="D249" t="str">
            <v>Chi cục THADS huyện Mường Lát</v>
          </cell>
          <cell r="E249" t="str">
            <v>Kết quả học tập</v>
          </cell>
          <cell r="F249">
            <v>69</v>
          </cell>
          <cell r="G249">
            <v>69</v>
          </cell>
          <cell r="H249">
            <v>69</v>
          </cell>
          <cell r="I249">
            <v>69</v>
          </cell>
          <cell r="J249">
            <v>69</v>
          </cell>
          <cell r="K249">
            <v>69</v>
          </cell>
          <cell r="L249">
            <v>69</v>
          </cell>
          <cell r="M249" t="str">
            <v>Không đạt</v>
          </cell>
          <cell r="O249">
            <v>84</v>
          </cell>
          <cell r="P249">
            <v>69</v>
          </cell>
          <cell r="Q249">
            <v>16.666666666666668</v>
          </cell>
          <cell r="R249">
            <v>15</v>
          </cell>
          <cell r="S249">
            <v>100.66666666666667</v>
          </cell>
          <cell r="T249" t="str">
            <v>Không đạt</v>
          </cell>
        </row>
        <row r="250">
          <cell r="E250" t="str">
            <v>Năng lực chuyên môn</v>
          </cell>
          <cell r="F250">
            <v>20</v>
          </cell>
          <cell r="G250">
            <v>10</v>
          </cell>
          <cell r="H250">
            <v>15</v>
          </cell>
          <cell r="I250">
            <v>15</v>
          </cell>
          <cell r="J250">
            <v>20</v>
          </cell>
          <cell r="K250">
            <v>20</v>
          </cell>
          <cell r="L250">
            <v>16.666666666666668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E251" t="str">
            <v>Phỏng vấn</v>
          </cell>
          <cell r="F251">
            <v>10</v>
          </cell>
          <cell r="G251">
            <v>10</v>
          </cell>
          <cell r="H251">
            <v>15</v>
          </cell>
          <cell r="I251">
            <v>15</v>
          </cell>
          <cell r="J251">
            <v>20</v>
          </cell>
          <cell r="K251">
            <v>20</v>
          </cell>
          <cell r="L251">
            <v>15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B252" t="str">
            <v>Phạm Thùy Linh</v>
          </cell>
          <cell r="C252" t="str">
            <v>28/11/1992</v>
          </cell>
          <cell r="D252" t="str">
            <v>Chi cục THADS huyện Mường Lát</v>
          </cell>
          <cell r="E252" t="str">
            <v>Kết quả học tập</v>
          </cell>
          <cell r="F252">
            <v>70</v>
          </cell>
          <cell r="G252">
            <v>70</v>
          </cell>
          <cell r="H252">
            <v>70</v>
          </cell>
          <cell r="I252">
            <v>70</v>
          </cell>
          <cell r="J252">
            <v>70</v>
          </cell>
          <cell r="K252">
            <v>70</v>
          </cell>
          <cell r="L252">
            <v>70</v>
          </cell>
          <cell r="M252" t="str">
            <v>Đạt</v>
          </cell>
          <cell r="O252">
            <v>85</v>
          </cell>
          <cell r="P252">
            <v>70</v>
          </cell>
          <cell r="Q252">
            <v>29.166666666666668</v>
          </cell>
          <cell r="R252">
            <v>30.833333333333332</v>
          </cell>
          <cell r="S252">
            <v>130</v>
          </cell>
          <cell r="T252" t="str">
            <v>Đạt</v>
          </cell>
        </row>
        <row r="253">
          <cell r="E253" t="str">
            <v>Năng lực chuyên môn</v>
          </cell>
          <cell r="F253">
            <v>25</v>
          </cell>
          <cell r="G253">
            <v>25</v>
          </cell>
          <cell r="H253">
            <v>25</v>
          </cell>
          <cell r="I253">
            <v>40</v>
          </cell>
          <cell r="J253">
            <v>30</v>
          </cell>
          <cell r="K253">
            <v>30</v>
          </cell>
          <cell r="L253">
            <v>29.166666666666668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E254" t="str">
            <v>Phỏng vấn</v>
          </cell>
          <cell r="F254">
            <v>25</v>
          </cell>
          <cell r="G254">
            <v>30</v>
          </cell>
          <cell r="H254">
            <v>25</v>
          </cell>
          <cell r="I254">
            <v>45</v>
          </cell>
          <cell r="J254">
            <v>30</v>
          </cell>
          <cell r="K254">
            <v>30</v>
          </cell>
          <cell r="L254">
            <v>30.833333333333332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B255" t="str">
            <v>Trương Minh Thọ</v>
          </cell>
          <cell r="C255" t="str">
            <v>12/12/1990</v>
          </cell>
          <cell r="D255" t="str">
            <v>Chi cục THADS huyện Mường Lát</v>
          </cell>
          <cell r="E255" t="str">
            <v>Kết quả học tập</v>
          </cell>
          <cell r="F255">
            <v>69</v>
          </cell>
          <cell r="G255">
            <v>69</v>
          </cell>
          <cell r="H255">
            <v>70</v>
          </cell>
          <cell r="I255">
            <v>70</v>
          </cell>
          <cell r="J255">
            <v>69</v>
          </cell>
          <cell r="K255">
            <v>69</v>
          </cell>
          <cell r="L255">
            <v>69.33333333333333</v>
          </cell>
          <cell r="M255" t="str">
            <v>Đạt</v>
          </cell>
          <cell r="O255">
            <v>86</v>
          </cell>
          <cell r="P255">
            <v>69.33333333333333</v>
          </cell>
          <cell r="Q255">
            <v>27.5</v>
          </cell>
          <cell r="R255">
            <v>28.333333333333332</v>
          </cell>
          <cell r="S255">
            <v>125.16666666666666</v>
          </cell>
          <cell r="T255" t="str">
            <v>Đạt</v>
          </cell>
        </row>
        <row r="256">
          <cell r="E256" t="str">
            <v>Năng lực chuyên môn</v>
          </cell>
          <cell r="F256">
            <v>25</v>
          </cell>
          <cell r="G256">
            <v>25</v>
          </cell>
          <cell r="H256">
            <v>25</v>
          </cell>
          <cell r="I256">
            <v>25</v>
          </cell>
          <cell r="J256">
            <v>30</v>
          </cell>
          <cell r="K256">
            <v>35</v>
          </cell>
          <cell r="L256">
            <v>27.5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E257" t="str">
            <v>Phỏng vấn</v>
          </cell>
          <cell r="F257">
            <v>25</v>
          </cell>
          <cell r="G257">
            <v>30</v>
          </cell>
          <cell r="H257">
            <v>25</v>
          </cell>
          <cell r="I257">
            <v>25</v>
          </cell>
          <cell r="J257">
            <v>30</v>
          </cell>
          <cell r="K257">
            <v>35</v>
          </cell>
          <cell r="L257">
            <v>28.333333333333332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B258" t="str">
            <v>Phạm Thanh Tùng</v>
          </cell>
          <cell r="C258" t="str">
            <v>26/3/1991</v>
          </cell>
          <cell r="D258" t="str">
            <v>Chi cục THADS huyện Mường Lát</v>
          </cell>
          <cell r="E258" t="str">
            <v>Kết quả học tập</v>
          </cell>
          <cell r="F258">
            <v>73</v>
          </cell>
          <cell r="G258">
            <v>73</v>
          </cell>
          <cell r="H258">
            <v>73</v>
          </cell>
          <cell r="I258">
            <v>73</v>
          </cell>
          <cell r="J258">
            <v>73</v>
          </cell>
          <cell r="K258">
            <v>73</v>
          </cell>
          <cell r="L258">
            <v>73</v>
          </cell>
          <cell r="M258" t="str">
            <v>Không đạt</v>
          </cell>
          <cell r="O258">
            <v>87</v>
          </cell>
          <cell r="P258">
            <v>73</v>
          </cell>
          <cell r="Q258">
            <v>19.166666666666668</v>
          </cell>
          <cell r="R258">
            <v>15.833333333333334</v>
          </cell>
          <cell r="S258">
            <v>108</v>
          </cell>
          <cell r="T258" t="str">
            <v>Không đạt</v>
          </cell>
        </row>
        <row r="259">
          <cell r="E259" t="str">
            <v>Năng lực chuyên môn</v>
          </cell>
          <cell r="F259">
            <v>20</v>
          </cell>
          <cell r="G259">
            <v>15</v>
          </cell>
          <cell r="H259">
            <v>20</v>
          </cell>
          <cell r="I259">
            <v>20</v>
          </cell>
          <cell r="J259">
            <v>20</v>
          </cell>
          <cell r="K259">
            <v>20</v>
          </cell>
          <cell r="L259">
            <v>19.166666666666668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E260" t="str">
            <v>Phỏng vấn</v>
          </cell>
          <cell r="F260">
            <v>10</v>
          </cell>
          <cell r="G260">
            <v>15</v>
          </cell>
          <cell r="H260">
            <v>10</v>
          </cell>
          <cell r="I260">
            <v>20</v>
          </cell>
          <cell r="J260">
            <v>20</v>
          </cell>
          <cell r="K260">
            <v>20</v>
          </cell>
          <cell r="L260">
            <v>15.833333333333334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</row>
        <row r="261">
          <cell r="B261" t="str">
            <v>Lê Tuấn Anh</v>
          </cell>
          <cell r="C261" t="str">
            <v>19/5/1991</v>
          </cell>
          <cell r="D261" t="str">
            <v>Chi cục THADS huyện Mường Lát</v>
          </cell>
          <cell r="E261" t="str">
            <v>Kết quả học tập</v>
          </cell>
          <cell r="F261">
            <v>66</v>
          </cell>
          <cell r="G261">
            <v>66</v>
          </cell>
          <cell r="H261">
            <v>66</v>
          </cell>
          <cell r="I261">
            <v>66</v>
          </cell>
          <cell r="J261">
            <v>66</v>
          </cell>
          <cell r="K261">
            <v>66</v>
          </cell>
          <cell r="L261">
            <v>66</v>
          </cell>
          <cell r="M261" t="str">
            <v>Không đạt</v>
          </cell>
          <cell r="O261">
            <v>88</v>
          </cell>
          <cell r="P261">
            <v>66</v>
          </cell>
          <cell r="Q261">
            <v>20.833333333333332</v>
          </cell>
          <cell r="R261">
            <v>19.166666666666668</v>
          </cell>
          <cell r="S261">
            <v>106</v>
          </cell>
          <cell r="T261" t="str">
            <v>Không đạt</v>
          </cell>
        </row>
        <row r="262">
          <cell r="E262" t="str">
            <v>Năng lực chuyên môn</v>
          </cell>
          <cell r="F262">
            <v>20</v>
          </cell>
          <cell r="G262">
            <v>25</v>
          </cell>
          <cell r="H262">
            <v>25</v>
          </cell>
          <cell r="I262">
            <v>15</v>
          </cell>
          <cell r="J262">
            <v>20</v>
          </cell>
          <cell r="K262">
            <v>20</v>
          </cell>
          <cell r="L262">
            <v>20.833333333333332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</row>
        <row r="263">
          <cell r="E263" t="str">
            <v>Phỏng vấn</v>
          </cell>
          <cell r="F263">
            <v>10</v>
          </cell>
          <cell r="G263">
            <v>25</v>
          </cell>
          <cell r="H263">
            <v>25</v>
          </cell>
          <cell r="I263">
            <v>15</v>
          </cell>
          <cell r="J263">
            <v>20</v>
          </cell>
          <cell r="K263">
            <v>20</v>
          </cell>
          <cell r="L263">
            <v>19.166666666666668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B264" t="str">
            <v>Hà Thị Minh</v>
          </cell>
          <cell r="C264" t="str">
            <v>17/11/1991</v>
          </cell>
          <cell r="D264" t="str">
            <v>Chi cục THADS huyện Mường Lát</v>
          </cell>
          <cell r="E264" t="str">
            <v>Kết quả học tập</v>
          </cell>
          <cell r="F264">
            <v>72</v>
          </cell>
          <cell r="G264">
            <v>72</v>
          </cell>
          <cell r="H264">
            <v>73</v>
          </cell>
          <cell r="I264">
            <v>73</v>
          </cell>
          <cell r="J264">
            <v>73</v>
          </cell>
          <cell r="K264">
            <v>72</v>
          </cell>
          <cell r="L264">
            <v>72.5</v>
          </cell>
          <cell r="M264" t="str">
            <v>Không đạt</v>
          </cell>
          <cell r="O264">
            <v>89</v>
          </cell>
          <cell r="P264">
            <v>72.5</v>
          </cell>
          <cell r="Q264">
            <v>11.666666666666666</v>
          </cell>
          <cell r="R264">
            <v>11.666666666666666</v>
          </cell>
          <cell r="S264">
            <v>95.83333333333334</v>
          </cell>
          <cell r="T264" t="str">
            <v>Không đạt</v>
          </cell>
        </row>
        <row r="265">
          <cell r="E265" t="str">
            <v>Năng lực chuyên môn</v>
          </cell>
          <cell r="F265">
            <v>10</v>
          </cell>
          <cell r="G265">
            <v>15</v>
          </cell>
          <cell r="H265">
            <v>10</v>
          </cell>
          <cell r="I265">
            <v>10</v>
          </cell>
          <cell r="J265">
            <v>15</v>
          </cell>
          <cell r="K265">
            <v>10</v>
          </cell>
          <cell r="L265">
            <v>11.666666666666666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E266" t="str">
            <v>Phỏng vấn</v>
          </cell>
          <cell r="F266">
            <v>10</v>
          </cell>
          <cell r="G266">
            <v>15</v>
          </cell>
          <cell r="H266">
            <v>10</v>
          </cell>
          <cell r="I266">
            <v>10</v>
          </cell>
          <cell r="J266">
            <v>15</v>
          </cell>
          <cell r="K266">
            <v>10</v>
          </cell>
          <cell r="L266">
            <v>11.666666666666666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B268" t="str">
            <v>Vũ Thị Giang</v>
          </cell>
          <cell r="C268" t="str">
            <v>20/5/1991</v>
          </cell>
          <cell r="D268" t="str">
            <v>Chi cục THADS huyện Thạch Thành</v>
          </cell>
          <cell r="E268" t="str">
            <v>Kết quả học tập</v>
          </cell>
          <cell r="F268">
            <v>70</v>
          </cell>
          <cell r="G268">
            <v>70</v>
          </cell>
          <cell r="H268">
            <v>70</v>
          </cell>
          <cell r="I268">
            <v>70</v>
          </cell>
          <cell r="J268">
            <v>70</v>
          </cell>
          <cell r="K268">
            <v>70</v>
          </cell>
          <cell r="L268">
            <v>70</v>
          </cell>
          <cell r="M268" t="str">
            <v>Đạt</v>
          </cell>
          <cell r="O268">
            <v>90</v>
          </cell>
          <cell r="P268">
            <v>70</v>
          </cell>
          <cell r="Q268">
            <v>25.833333333333332</v>
          </cell>
          <cell r="R268">
            <v>26.666666666666668</v>
          </cell>
          <cell r="S268">
            <v>122.5</v>
          </cell>
          <cell r="T268" t="str">
            <v>Đạt</v>
          </cell>
        </row>
        <row r="269">
          <cell r="E269" t="str">
            <v>Năng lực chuyên môn</v>
          </cell>
          <cell r="F269">
            <v>25</v>
          </cell>
          <cell r="G269">
            <v>25</v>
          </cell>
          <cell r="H269">
            <v>25</v>
          </cell>
          <cell r="I269">
            <v>25</v>
          </cell>
          <cell r="J269">
            <v>30</v>
          </cell>
          <cell r="K269">
            <v>25</v>
          </cell>
          <cell r="L269">
            <v>25.833333333333332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E270" t="str">
            <v>Phỏng vấn</v>
          </cell>
          <cell r="F270">
            <v>25</v>
          </cell>
          <cell r="G270">
            <v>30</v>
          </cell>
          <cell r="H270">
            <v>25</v>
          </cell>
          <cell r="I270">
            <v>25</v>
          </cell>
          <cell r="J270">
            <v>30</v>
          </cell>
          <cell r="K270">
            <v>25</v>
          </cell>
          <cell r="L270">
            <v>26.666666666666668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B271" t="str">
            <v>Phạm Ngọc Giáp</v>
          </cell>
          <cell r="C271" t="str">
            <v>25/4/1984</v>
          </cell>
          <cell r="D271" t="str">
            <v>Chi cục THADS huyện Thạch Thành</v>
          </cell>
          <cell r="E271" t="str">
            <v>Kết quả học tập</v>
          </cell>
          <cell r="F271">
            <v>70</v>
          </cell>
          <cell r="G271">
            <v>65</v>
          </cell>
          <cell r="H271">
            <v>70</v>
          </cell>
          <cell r="I271">
            <v>70</v>
          </cell>
          <cell r="J271">
            <v>70</v>
          </cell>
          <cell r="K271">
            <v>70</v>
          </cell>
          <cell r="L271">
            <v>69.16666666666667</v>
          </cell>
          <cell r="M271" t="str">
            <v>Đạt</v>
          </cell>
          <cell r="O271">
            <v>91</v>
          </cell>
          <cell r="P271">
            <v>69.16666666666667</v>
          </cell>
          <cell r="Q271">
            <v>28</v>
          </cell>
          <cell r="R271">
            <v>28</v>
          </cell>
          <cell r="S271">
            <v>125.16666666666667</v>
          </cell>
          <cell r="T271" t="str">
            <v>Đạt</v>
          </cell>
        </row>
        <row r="272">
          <cell r="E272" t="str">
            <v>Năng lực chuyên môn</v>
          </cell>
          <cell r="F272">
            <v>25</v>
          </cell>
          <cell r="G272">
            <v>30</v>
          </cell>
          <cell r="H272">
            <v>25</v>
          </cell>
          <cell r="I272">
            <v>28</v>
          </cell>
          <cell r="J272">
            <v>30</v>
          </cell>
          <cell r="K272">
            <v>30</v>
          </cell>
          <cell r="L272">
            <v>28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E273" t="str">
            <v>Phỏng vấn</v>
          </cell>
          <cell r="F273">
            <v>25</v>
          </cell>
          <cell r="G273">
            <v>30</v>
          </cell>
          <cell r="H273">
            <v>25</v>
          </cell>
          <cell r="I273">
            <v>28</v>
          </cell>
          <cell r="J273">
            <v>30</v>
          </cell>
          <cell r="K273">
            <v>30</v>
          </cell>
          <cell r="L273">
            <v>28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B274" t="str">
            <v>Nguyễn Thị Huyền</v>
          </cell>
          <cell r="C274" t="str">
            <v>13/9/1992</v>
          </cell>
          <cell r="D274" t="str">
            <v>Chi cục THADS huyện Thạch Thành</v>
          </cell>
          <cell r="E274" t="str">
            <v>Kết quả học tập</v>
          </cell>
          <cell r="F274">
            <v>70</v>
          </cell>
          <cell r="G274">
            <v>70</v>
          </cell>
          <cell r="H274">
            <v>70</v>
          </cell>
          <cell r="I274">
            <v>70</v>
          </cell>
          <cell r="J274">
            <v>70</v>
          </cell>
          <cell r="K274">
            <v>70</v>
          </cell>
          <cell r="L274">
            <v>70</v>
          </cell>
          <cell r="M274" t="str">
            <v>Không đạt</v>
          </cell>
          <cell r="O274">
            <v>92</v>
          </cell>
          <cell r="P274">
            <v>70</v>
          </cell>
          <cell r="Q274">
            <v>14.166666666666666</v>
          </cell>
          <cell r="R274">
            <v>15.833333333333334</v>
          </cell>
          <cell r="S274">
            <v>100</v>
          </cell>
          <cell r="T274" t="str">
            <v>Không đạt</v>
          </cell>
        </row>
        <row r="275">
          <cell r="E275" t="str">
            <v>Năng lực chuyên môn</v>
          </cell>
          <cell r="F275">
            <v>20</v>
          </cell>
          <cell r="G275">
            <v>15</v>
          </cell>
          <cell r="H275">
            <v>10</v>
          </cell>
          <cell r="I275">
            <v>15</v>
          </cell>
          <cell r="J275">
            <v>15</v>
          </cell>
          <cell r="K275">
            <v>10</v>
          </cell>
          <cell r="L275">
            <v>14.166666666666666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E276" t="str">
            <v>Phỏng vấn</v>
          </cell>
          <cell r="F276">
            <v>20</v>
          </cell>
          <cell r="G276">
            <v>20</v>
          </cell>
          <cell r="H276">
            <v>15</v>
          </cell>
          <cell r="I276">
            <v>15</v>
          </cell>
          <cell r="J276">
            <v>15</v>
          </cell>
          <cell r="K276">
            <v>10</v>
          </cell>
          <cell r="L276">
            <v>15.833333333333334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</row>
        <row r="277">
          <cell r="B277" t="str">
            <v>Lê Duy Hưng</v>
          </cell>
          <cell r="C277" t="str">
            <v>07/6/1981</v>
          </cell>
          <cell r="D277" t="str">
            <v>Chi cục THADS huyện Thạch Thành</v>
          </cell>
          <cell r="E277" t="str">
            <v>Kết quả học tập</v>
          </cell>
          <cell r="F277">
            <v>65</v>
          </cell>
          <cell r="G277">
            <v>65</v>
          </cell>
          <cell r="H277">
            <v>65</v>
          </cell>
          <cell r="I277">
            <v>65</v>
          </cell>
          <cell r="J277">
            <v>65</v>
          </cell>
          <cell r="K277">
            <v>65</v>
          </cell>
          <cell r="L277">
            <v>65</v>
          </cell>
          <cell r="M277" t="str">
            <v>Không đạt</v>
          </cell>
          <cell r="O277">
            <v>93</v>
          </cell>
          <cell r="P277">
            <v>65</v>
          </cell>
          <cell r="Q277">
            <v>10.833333333333334</v>
          </cell>
          <cell r="R277">
            <v>7.5</v>
          </cell>
          <cell r="S277">
            <v>83.33333333333333</v>
          </cell>
          <cell r="T277" t="str">
            <v>Không đạt</v>
          </cell>
        </row>
        <row r="278">
          <cell r="E278" t="str">
            <v>Năng lực chuyên môn</v>
          </cell>
          <cell r="F278">
            <v>10</v>
          </cell>
          <cell r="G278">
            <v>10</v>
          </cell>
          <cell r="H278">
            <v>20</v>
          </cell>
          <cell r="I278">
            <v>10</v>
          </cell>
          <cell r="J278">
            <v>10</v>
          </cell>
          <cell r="K278">
            <v>5</v>
          </cell>
          <cell r="L278">
            <v>10.833333333333334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E279" t="str">
            <v>Phỏng vấn</v>
          </cell>
          <cell r="F279">
            <v>0</v>
          </cell>
          <cell r="G279">
            <v>10</v>
          </cell>
          <cell r="H279">
            <v>10</v>
          </cell>
          <cell r="I279">
            <v>10</v>
          </cell>
          <cell r="J279">
            <v>10</v>
          </cell>
          <cell r="K279">
            <v>5</v>
          </cell>
          <cell r="L279">
            <v>7.5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B280" t="str">
            <v>Nguyễn Thị Hằng</v>
          </cell>
          <cell r="C280" t="str">
            <v>16/8/1991</v>
          </cell>
          <cell r="D280" t="str">
            <v>Chi cục THADS huyện Thạch Thành</v>
          </cell>
          <cell r="M280" t="str">
            <v>Bỏ sơ tuyển</v>
          </cell>
          <cell r="O280">
            <v>94</v>
          </cell>
          <cell r="S280">
            <v>0</v>
          </cell>
          <cell r="T280" t="str">
            <v>Bỏ sơ tuyển</v>
          </cell>
        </row>
        <row r="281">
          <cell r="B281" t="str">
            <v>Phạm Văn Hiệu</v>
          </cell>
          <cell r="C281" t="str">
            <v>02/5/1989</v>
          </cell>
          <cell r="D281" t="str">
            <v>Chi cục THADS huyện Thạch Thành</v>
          </cell>
          <cell r="E281" t="str">
            <v>Kết quả học tập</v>
          </cell>
          <cell r="F281">
            <v>60</v>
          </cell>
          <cell r="G281">
            <v>60</v>
          </cell>
          <cell r="H281">
            <v>60</v>
          </cell>
          <cell r="I281">
            <v>60</v>
          </cell>
          <cell r="J281">
            <v>60</v>
          </cell>
          <cell r="K281">
            <v>60</v>
          </cell>
          <cell r="L281">
            <v>60</v>
          </cell>
          <cell r="M281" t="str">
            <v>Không đạt</v>
          </cell>
          <cell r="O281">
            <v>95</v>
          </cell>
          <cell r="P281">
            <v>60</v>
          </cell>
          <cell r="Q281">
            <v>10</v>
          </cell>
          <cell r="R281">
            <v>9.166666666666666</v>
          </cell>
          <cell r="S281">
            <v>79.16666666666667</v>
          </cell>
          <cell r="T281" t="str">
            <v>Không đạt</v>
          </cell>
        </row>
        <row r="282">
          <cell r="E282" t="str">
            <v>Năng lực chuyên môn</v>
          </cell>
          <cell r="F282">
            <v>10</v>
          </cell>
          <cell r="G282">
            <v>15</v>
          </cell>
          <cell r="H282">
            <v>10</v>
          </cell>
          <cell r="I282">
            <v>10</v>
          </cell>
          <cell r="J282">
            <v>10</v>
          </cell>
          <cell r="K282">
            <v>5</v>
          </cell>
          <cell r="L282">
            <v>10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E283" t="str">
            <v>Phỏng vấn</v>
          </cell>
          <cell r="F283">
            <v>10</v>
          </cell>
          <cell r="G283">
            <v>10</v>
          </cell>
          <cell r="H283">
            <v>10</v>
          </cell>
          <cell r="I283">
            <v>10</v>
          </cell>
          <cell r="J283">
            <v>10</v>
          </cell>
          <cell r="K283">
            <v>5</v>
          </cell>
          <cell r="L283">
            <v>9.166666666666666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B284" t="str">
            <v>Lê Thị Liên</v>
          </cell>
          <cell r="C284" t="str">
            <v>23/7/1992</v>
          </cell>
          <cell r="D284" t="str">
            <v>Chi cục THADS huyện Thạch Thành</v>
          </cell>
          <cell r="E284" t="str">
            <v>Kết quả học tập</v>
          </cell>
          <cell r="F284">
            <v>75</v>
          </cell>
          <cell r="G284">
            <v>75</v>
          </cell>
          <cell r="H284">
            <v>75</v>
          </cell>
          <cell r="I284">
            <v>75</v>
          </cell>
          <cell r="J284">
            <v>75</v>
          </cell>
          <cell r="K284">
            <v>75</v>
          </cell>
          <cell r="L284">
            <v>75</v>
          </cell>
          <cell r="M284" t="str">
            <v>Không đạt</v>
          </cell>
          <cell r="O284">
            <v>96</v>
          </cell>
          <cell r="P284">
            <v>75</v>
          </cell>
          <cell r="Q284">
            <v>15</v>
          </cell>
          <cell r="R284">
            <v>15</v>
          </cell>
          <cell r="S284">
            <v>105</v>
          </cell>
          <cell r="T284" t="str">
            <v>Không đạt</v>
          </cell>
        </row>
        <row r="285">
          <cell r="E285" t="str">
            <v>Năng lực chuyên môn</v>
          </cell>
          <cell r="F285">
            <v>20</v>
          </cell>
          <cell r="G285">
            <v>20</v>
          </cell>
          <cell r="H285">
            <v>10</v>
          </cell>
          <cell r="I285">
            <v>15</v>
          </cell>
          <cell r="J285">
            <v>15</v>
          </cell>
          <cell r="K285">
            <v>10</v>
          </cell>
          <cell r="L285">
            <v>15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E286" t="str">
            <v>Phỏng vấn</v>
          </cell>
          <cell r="F286">
            <v>20</v>
          </cell>
          <cell r="G286">
            <v>20</v>
          </cell>
          <cell r="H286">
            <v>10</v>
          </cell>
          <cell r="I286">
            <v>15</v>
          </cell>
          <cell r="J286">
            <v>15</v>
          </cell>
          <cell r="K286">
            <v>10</v>
          </cell>
          <cell r="L286">
            <v>15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B287" t="str">
            <v>Phạm Thị Loan</v>
          </cell>
          <cell r="C287" t="str">
            <v>08/8/1993</v>
          </cell>
          <cell r="D287" t="str">
            <v>Chi cục THADS huyện Thạch Thành</v>
          </cell>
          <cell r="E287" t="str">
            <v>Kết quả học tập</v>
          </cell>
          <cell r="F287">
            <v>76</v>
          </cell>
          <cell r="G287">
            <v>76</v>
          </cell>
          <cell r="H287">
            <v>76</v>
          </cell>
          <cell r="I287">
            <v>76</v>
          </cell>
          <cell r="J287">
            <v>76</v>
          </cell>
          <cell r="K287">
            <v>72</v>
          </cell>
          <cell r="L287">
            <v>75.33333333333333</v>
          </cell>
          <cell r="M287" t="str">
            <v>Đạt</v>
          </cell>
          <cell r="O287">
            <v>97</v>
          </cell>
          <cell r="P287">
            <v>75.33333333333333</v>
          </cell>
          <cell r="Q287">
            <v>25.833333333333332</v>
          </cell>
          <cell r="R287">
            <v>25.833333333333332</v>
          </cell>
          <cell r="S287">
            <v>126.99999999999999</v>
          </cell>
          <cell r="T287" t="str">
            <v>Đạt</v>
          </cell>
        </row>
        <row r="288">
          <cell r="E288" t="str">
            <v>Năng lực chuyên môn</v>
          </cell>
          <cell r="F288">
            <v>25</v>
          </cell>
          <cell r="G288">
            <v>25</v>
          </cell>
          <cell r="H288">
            <v>25</v>
          </cell>
          <cell r="I288">
            <v>25</v>
          </cell>
          <cell r="J288">
            <v>25</v>
          </cell>
          <cell r="K288">
            <v>30</v>
          </cell>
          <cell r="L288">
            <v>25.833333333333332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E289" t="str">
            <v>Phỏng vấn</v>
          </cell>
          <cell r="F289">
            <v>25</v>
          </cell>
          <cell r="G289">
            <v>25</v>
          </cell>
          <cell r="H289">
            <v>25</v>
          </cell>
          <cell r="I289">
            <v>25</v>
          </cell>
          <cell r="J289">
            <v>25</v>
          </cell>
          <cell r="K289">
            <v>30</v>
          </cell>
          <cell r="L289">
            <v>25.833333333333332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B290" t="str">
            <v>Cao Thu Linh</v>
          </cell>
          <cell r="C290" t="str">
            <v>09/8/1990</v>
          </cell>
          <cell r="D290" t="str">
            <v>Chi cục THADS huyện Thạch Thành</v>
          </cell>
          <cell r="E290" t="str">
            <v>Kết quả học tập</v>
          </cell>
          <cell r="F290">
            <v>72</v>
          </cell>
          <cell r="G290">
            <v>72</v>
          </cell>
          <cell r="H290">
            <v>72</v>
          </cell>
          <cell r="I290">
            <v>72</v>
          </cell>
          <cell r="J290">
            <v>72</v>
          </cell>
          <cell r="K290">
            <v>72</v>
          </cell>
          <cell r="L290">
            <v>72</v>
          </cell>
          <cell r="M290" t="str">
            <v>Không đạt</v>
          </cell>
          <cell r="O290">
            <v>98</v>
          </cell>
          <cell r="P290">
            <v>72</v>
          </cell>
          <cell r="Q290">
            <v>3.3333333333333335</v>
          </cell>
          <cell r="R290">
            <v>1.6666666666666667</v>
          </cell>
          <cell r="S290">
            <v>77</v>
          </cell>
          <cell r="T290" t="str">
            <v>Không đạt</v>
          </cell>
        </row>
        <row r="291">
          <cell r="E291" t="str">
            <v>Năng lực chuyên môn</v>
          </cell>
          <cell r="F291">
            <v>0</v>
          </cell>
          <cell r="G291">
            <v>10</v>
          </cell>
          <cell r="H291">
            <v>0</v>
          </cell>
          <cell r="I291">
            <v>5</v>
          </cell>
          <cell r="J291">
            <v>5</v>
          </cell>
          <cell r="K291">
            <v>0</v>
          </cell>
          <cell r="L291">
            <v>3.3333333333333335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E292" t="str">
            <v>Phỏng vấn</v>
          </cell>
          <cell r="F292">
            <v>0</v>
          </cell>
          <cell r="G292">
            <v>0</v>
          </cell>
          <cell r="H292">
            <v>0</v>
          </cell>
          <cell r="I292">
            <v>5</v>
          </cell>
          <cell r="J292">
            <v>5</v>
          </cell>
          <cell r="K292">
            <v>0</v>
          </cell>
          <cell r="L292">
            <v>1.6666666666666667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B293" t="str">
            <v>Bùi Thị Nga</v>
          </cell>
          <cell r="C293" t="str">
            <v>27/9/1993</v>
          </cell>
          <cell r="D293" t="str">
            <v>Chi cục THADS huyện Thạch Thành</v>
          </cell>
          <cell r="E293" t="str">
            <v>Kết quả học tập</v>
          </cell>
          <cell r="F293">
            <v>66</v>
          </cell>
          <cell r="G293">
            <v>66</v>
          </cell>
          <cell r="H293">
            <v>66</v>
          </cell>
          <cell r="I293">
            <v>66</v>
          </cell>
          <cell r="J293">
            <v>66</v>
          </cell>
          <cell r="K293">
            <v>66</v>
          </cell>
          <cell r="L293">
            <v>66</v>
          </cell>
          <cell r="M293" t="str">
            <v>Đạt</v>
          </cell>
          <cell r="O293">
            <v>99</v>
          </cell>
          <cell r="P293">
            <v>66</v>
          </cell>
          <cell r="Q293">
            <v>27.5</v>
          </cell>
          <cell r="R293">
            <v>28.333333333333332</v>
          </cell>
          <cell r="S293">
            <v>121.83333333333333</v>
          </cell>
          <cell r="T293" t="str">
            <v>Đạt</v>
          </cell>
        </row>
        <row r="294">
          <cell r="E294" t="str">
            <v>Năng lực chuyên môn</v>
          </cell>
          <cell r="F294">
            <v>25</v>
          </cell>
          <cell r="G294">
            <v>25</v>
          </cell>
          <cell r="H294">
            <v>25</v>
          </cell>
          <cell r="I294">
            <v>30</v>
          </cell>
          <cell r="J294">
            <v>30</v>
          </cell>
          <cell r="K294">
            <v>30</v>
          </cell>
          <cell r="L294">
            <v>27.5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E295" t="str">
            <v>Phỏng vấn</v>
          </cell>
          <cell r="F295">
            <v>25</v>
          </cell>
          <cell r="G295">
            <v>30</v>
          </cell>
          <cell r="H295">
            <v>25</v>
          </cell>
          <cell r="I295">
            <v>30</v>
          </cell>
          <cell r="J295">
            <v>30</v>
          </cell>
          <cell r="K295">
            <v>30</v>
          </cell>
          <cell r="L295">
            <v>28.333333333333332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B296" t="str">
            <v>Hoàng Thị Nguyệt</v>
          </cell>
          <cell r="C296" t="str">
            <v>06/9/1992</v>
          </cell>
          <cell r="D296" t="str">
            <v>Chi cục THADS huyện Thạch Thành</v>
          </cell>
          <cell r="E296" t="str">
            <v>Kết quả học tập</v>
          </cell>
          <cell r="F296">
            <v>67</v>
          </cell>
          <cell r="G296">
            <v>67</v>
          </cell>
          <cell r="H296">
            <v>67</v>
          </cell>
          <cell r="I296">
            <v>67</v>
          </cell>
          <cell r="J296">
            <v>67</v>
          </cell>
          <cell r="K296">
            <v>67</v>
          </cell>
          <cell r="L296">
            <v>67</v>
          </cell>
          <cell r="M296" t="str">
            <v>Không đạt</v>
          </cell>
          <cell r="O296">
            <v>100</v>
          </cell>
          <cell r="P296">
            <v>67</v>
          </cell>
          <cell r="Q296">
            <v>3.3333333333333335</v>
          </cell>
          <cell r="R296">
            <v>3.3333333333333335</v>
          </cell>
          <cell r="S296">
            <v>73.66666666666666</v>
          </cell>
          <cell r="T296" t="str">
            <v>Không đạt</v>
          </cell>
        </row>
        <row r="297">
          <cell r="E297" t="str">
            <v>Năng lực chuyên môn</v>
          </cell>
          <cell r="F297">
            <v>10</v>
          </cell>
          <cell r="G297">
            <v>0</v>
          </cell>
          <cell r="H297">
            <v>0</v>
          </cell>
          <cell r="I297">
            <v>5</v>
          </cell>
          <cell r="J297">
            <v>5</v>
          </cell>
          <cell r="K297">
            <v>0</v>
          </cell>
          <cell r="L297">
            <v>3.3333333333333335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E298" t="str">
            <v>Phỏng vấn</v>
          </cell>
          <cell r="F298">
            <v>10</v>
          </cell>
          <cell r="G298">
            <v>0</v>
          </cell>
          <cell r="H298">
            <v>0</v>
          </cell>
          <cell r="I298">
            <v>5</v>
          </cell>
          <cell r="J298">
            <v>5</v>
          </cell>
          <cell r="K298">
            <v>0</v>
          </cell>
          <cell r="L298">
            <v>3.3333333333333335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</row>
        <row r="299">
          <cell r="B299" t="str">
            <v>Nguyễn Văn Phúc</v>
          </cell>
          <cell r="C299" t="str">
            <v>20/10/1989</v>
          </cell>
          <cell r="D299" t="str">
            <v>Chi cục THADS huyện Thạch Thành</v>
          </cell>
          <cell r="M299" t="str">
            <v>Bỏ sơ tuyển</v>
          </cell>
          <cell r="O299">
            <v>101</v>
          </cell>
          <cell r="S299">
            <v>0</v>
          </cell>
          <cell r="T299" t="str">
            <v>Bỏ sơ tuyển</v>
          </cell>
        </row>
        <row r="300">
          <cell r="B300" t="str">
            <v>Hoàng Hồng Sơn</v>
          </cell>
          <cell r="C300" t="str">
            <v>27/01/1992</v>
          </cell>
          <cell r="D300" t="str">
            <v>Chi cục THADS huyện Thạch Thành</v>
          </cell>
          <cell r="E300" t="str">
            <v>Kết quả học tập</v>
          </cell>
          <cell r="F300">
            <v>65</v>
          </cell>
          <cell r="G300">
            <v>65</v>
          </cell>
          <cell r="H300">
            <v>66</v>
          </cell>
          <cell r="I300">
            <v>66</v>
          </cell>
          <cell r="J300">
            <v>66</v>
          </cell>
          <cell r="K300">
            <v>65</v>
          </cell>
          <cell r="L300">
            <v>65.5</v>
          </cell>
          <cell r="M300" t="str">
            <v>Không đạt</v>
          </cell>
          <cell r="O300">
            <v>102</v>
          </cell>
          <cell r="P300">
            <v>65.5</v>
          </cell>
          <cell r="Q300">
            <v>10.833333333333334</v>
          </cell>
          <cell r="R300">
            <v>9.166666666666666</v>
          </cell>
          <cell r="S300">
            <v>85.5</v>
          </cell>
          <cell r="T300" t="str">
            <v>Không đạt</v>
          </cell>
        </row>
        <row r="301">
          <cell r="E301" t="str">
            <v>Năng lực chuyên môn</v>
          </cell>
          <cell r="F301">
            <v>20</v>
          </cell>
          <cell r="G301">
            <v>10</v>
          </cell>
          <cell r="H301">
            <v>10</v>
          </cell>
          <cell r="I301">
            <v>10</v>
          </cell>
          <cell r="J301">
            <v>10</v>
          </cell>
          <cell r="K301">
            <v>5</v>
          </cell>
          <cell r="L301">
            <v>10.833333333333334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</row>
        <row r="302">
          <cell r="E302" t="str">
            <v>Phỏng vấn</v>
          </cell>
          <cell r="F302">
            <v>10</v>
          </cell>
          <cell r="G302">
            <v>10</v>
          </cell>
          <cell r="H302">
            <v>10</v>
          </cell>
          <cell r="I302">
            <v>10</v>
          </cell>
          <cell r="J302">
            <v>10</v>
          </cell>
          <cell r="K302">
            <v>5</v>
          </cell>
          <cell r="L302">
            <v>9.166666666666666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B303" t="str">
            <v>Trịnh Thị Thanh</v>
          </cell>
          <cell r="C303" t="str">
            <v>03/02/1993</v>
          </cell>
          <cell r="D303" t="str">
            <v>Chi cục THADS huyện Thạch Thành</v>
          </cell>
          <cell r="E303" t="str">
            <v>Kết quả học tập</v>
          </cell>
          <cell r="F303">
            <v>76</v>
          </cell>
          <cell r="G303">
            <v>76</v>
          </cell>
          <cell r="H303">
            <v>77</v>
          </cell>
          <cell r="I303">
            <v>76</v>
          </cell>
          <cell r="J303">
            <v>76</v>
          </cell>
          <cell r="K303">
            <v>76</v>
          </cell>
          <cell r="L303">
            <v>76.16666666666667</v>
          </cell>
          <cell r="M303" t="str">
            <v>Đạt</v>
          </cell>
          <cell r="O303">
            <v>103</v>
          </cell>
          <cell r="P303">
            <v>76.16666666666667</v>
          </cell>
          <cell r="Q303">
            <v>28.333333333333332</v>
          </cell>
          <cell r="R303">
            <v>28.333333333333332</v>
          </cell>
          <cell r="S303">
            <v>132.83333333333334</v>
          </cell>
          <cell r="T303" t="str">
            <v>Đạt</v>
          </cell>
        </row>
        <row r="304">
          <cell r="E304" t="str">
            <v>Năng lực chuyên môn</v>
          </cell>
          <cell r="F304">
            <v>25</v>
          </cell>
          <cell r="G304">
            <v>30</v>
          </cell>
          <cell r="H304">
            <v>30</v>
          </cell>
          <cell r="I304">
            <v>30</v>
          </cell>
          <cell r="J304">
            <v>30</v>
          </cell>
          <cell r="K304">
            <v>25</v>
          </cell>
          <cell r="L304">
            <v>28.333333333333332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E305" t="str">
            <v>Phỏng vấn</v>
          </cell>
          <cell r="F305">
            <v>25</v>
          </cell>
          <cell r="G305">
            <v>30</v>
          </cell>
          <cell r="H305">
            <v>30</v>
          </cell>
          <cell r="I305">
            <v>30</v>
          </cell>
          <cell r="J305">
            <v>30</v>
          </cell>
          <cell r="K305">
            <v>25</v>
          </cell>
          <cell r="L305">
            <v>28.333333333333332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B306" t="str">
            <v>Bùi Vân Tiên</v>
          </cell>
          <cell r="C306" t="str">
            <v>23/4/1985</v>
          </cell>
          <cell r="D306" t="str">
            <v>Chi cục THADS huyện Thạch Thành</v>
          </cell>
          <cell r="E306" t="str">
            <v>Kết quả học tập</v>
          </cell>
          <cell r="F306">
            <v>61</v>
          </cell>
          <cell r="G306">
            <v>61</v>
          </cell>
          <cell r="H306">
            <v>62</v>
          </cell>
          <cell r="I306">
            <v>62</v>
          </cell>
          <cell r="J306">
            <v>62</v>
          </cell>
          <cell r="K306">
            <v>61</v>
          </cell>
          <cell r="L306">
            <v>61.5</v>
          </cell>
          <cell r="M306" t="str">
            <v>Không đạt</v>
          </cell>
          <cell r="O306">
            <v>104</v>
          </cell>
          <cell r="P306">
            <v>0</v>
          </cell>
          <cell r="Q306">
            <v>1</v>
          </cell>
          <cell r="R306">
            <v>0</v>
          </cell>
          <cell r="S306">
            <v>1</v>
          </cell>
          <cell r="T306" t="str">
            <v>Không đạt</v>
          </cell>
        </row>
        <row r="307">
          <cell r="E307" t="str">
            <v>Năng lực chuyên môn</v>
          </cell>
          <cell r="F307">
            <v>10</v>
          </cell>
          <cell r="G307">
            <v>10</v>
          </cell>
          <cell r="H307">
            <v>10</v>
          </cell>
          <cell r="I307">
            <v>10</v>
          </cell>
          <cell r="J307">
            <v>5</v>
          </cell>
          <cell r="K307">
            <v>5</v>
          </cell>
          <cell r="L307">
            <v>8.333333333333334</v>
          </cell>
          <cell r="P307">
            <v>8.333333333333334</v>
          </cell>
          <cell r="Q307">
            <v>8.333333333333334</v>
          </cell>
          <cell r="R307">
            <v>0</v>
          </cell>
          <cell r="S307">
            <v>16.666666666666668</v>
          </cell>
        </row>
        <row r="308">
          <cell r="E308" t="str">
            <v>Phỏng vấn</v>
          </cell>
          <cell r="F308">
            <v>10</v>
          </cell>
          <cell r="G308">
            <v>10</v>
          </cell>
          <cell r="H308">
            <v>10</v>
          </cell>
          <cell r="I308">
            <v>10</v>
          </cell>
          <cell r="J308">
            <v>5</v>
          </cell>
          <cell r="K308">
            <v>5</v>
          </cell>
          <cell r="L308">
            <v>8.333333333333334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</row>
        <row r="309">
          <cell r="B309" t="str">
            <v>Nguyễn Thị Trang1</v>
          </cell>
          <cell r="C309" t="str">
            <v>26/5/1989</v>
          </cell>
          <cell r="D309" t="str">
            <v>Chi cục THADS huyện Thạch Thành</v>
          </cell>
          <cell r="M309" t="str">
            <v>Bỏ sơ tuyển</v>
          </cell>
          <cell r="O309">
            <v>105</v>
          </cell>
          <cell r="S309">
            <v>0</v>
          </cell>
          <cell r="T309" t="str">
            <v>Bỏ sơ tuyển</v>
          </cell>
        </row>
        <row r="310">
          <cell r="B310" t="str">
            <v>Phạm Thị Trang</v>
          </cell>
          <cell r="C310" t="str">
            <v>24/3/1993</v>
          </cell>
          <cell r="D310" t="str">
            <v>Chi cục THADS huyện Thạch Thành</v>
          </cell>
          <cell r="E310" t="str">
            <v>Kết quả học tập</v>
          </cell>
          <cell r="F310">
            <v>69</v>
          </cell>
          <cell r="G310">
            <v>69</v>
          </cell>
          <cell r="H310">
            <v>69</v>
          </cell>
          <cell r="I310">
            <v>69</v>
          </cell>
          <cell r="J310">
            <v>69</v>
          </cell>
          <cell r="K310">
            <v>65</v>
          </cell>
          <cell r="L310">
            <v>68.33333333333333</v>
          </cell>
          <cell r="M310" t="str">
            <v>Đạt</v>
          </cell>
          <cell r="O310">
            <v>106</v>
          </cell>
          <cell r="P310">
            <v>68.33333333333333</v>
          </cell>
          <cell r="Q310">
            <v>26.666666666666668</v>
          </cell>
          <cell r="R310">
            <v>26.666666666666668</v>
          </cell>
          <cell r="S310">
            <v>121.66666666666667</v>
          </cell>
          <cell r="T310" t="str">
            <v>Đạt</v>
          </cell>
        </row>
        <row r="311">
          <cell r="E311" t="str">
            <v>Năng lực chuyên môn</v>
          </cell>
          <cell r="F311">
            <v>25</v>
          </cell>
          <cell r="G311">
            <v>25</v>
          </cell>
          <cell r="H311">
            <v>25</v>
          </cell>
          <cell r="I311">
            <v>25</v>
          </cell>
          <cell r="J311">
            <v>30</v>
          </cell>
          <cell r="K311">
            <v>30</v>
          </cell>
          <cell r="L311">
            <v>26.666666666666668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E312" t="str">
            <v>Phỏng vấn</v>
          </cell>
          <cell r="F312">
            <v>25</v>
          </cell>
          <cell r="G312">
            <v>25</v>
          </cell>
          <cell r="H312">
            <v>25</v>
          </cell>
          <cell r="I312">
            <v>25</v>
          </cell>
          <cell r="J312">
            <v>30</v>
          </cell>
          <cell r="K312">
            <v>30</v>
          </cell>
          <cell r="L312">
            <v>26.666666666666668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</row>
        <row r="313">
          <cell r="B313" t="str">
            <v>Dương Thị Việt Trinh</v>
          </cell>
          <cell r="C313" t="str">
            <v>03/10/1993</v>
          </cell>
          <cell r="D313" t="str">
            <v>Chi cục THADS huyện Thạch Thành</v>
          </cell>
          <cell r="E313" t="str">
            <v>Kết quả học tập</v>
          </cell>
          <cell r="F313">
            <v>69</v>
          </cell>
          <cell r="G313">
            <v>69</v>
          </cell>
          <cell r="H313">
            <v>69</v>
          </cell>
          <cell r="I313">
            <v>69</v>
          </cell>
          <cell r="J313">
            <v>69</v>
          </cell>
          <cell r="K313">
            <v>69</v>
          </cell>
          <cell r="L313">
            <v>69</v>
          </cell>
          <cell r="M313" t="str">
            <v>Không đạt</v>
          </cell>
          <cell r="O313">
            <v>107</v>
          </cell>
          <cell r="P313">
            <v>69</v>
          </cell>
          <cell r="Q313">
            <v>17.5</v>
          </cell>
          <cell r="R313">
            <v>14.166666666666666</v>
          </cell>
          <cell r="S313">
            <v>100.66666666666667</v>
          </cell>
          <cell r="T313" t="str">
            <v>Không đạt</v>
          </cell>
        </row>
        <row r="314">
          <cell r="E314" t="str">
            <v>Năng lực chuyên môn</v>
          </cell>
          <cell r="F314">
            <v>20</v>
          </cell>
          <cell r="G314">
            <v>10</v>
          </cell>
          <cell r="H314">
            <v>20</v>
          </cell>
          <cell r="I314">
            <v>20</v>
          </cell>
          <cell r="J314">
            <v>15</v>
          </cell>
          <cell r="K314">
            <v>20</v>
          </cell>
          <cell r="L314">
            <v>17.5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E315" t="str">
            <v>Phỏng vấn</v>
          </cell>
          <cell r="F315">
            <v>10</v>
          </cell>
          <cell r="G315">
            <v>5</v>
          </cell>
          <cell r="H315">
            <v>20</v>
          </cell>
          <cell r="I315">
            <v>15</v>
          </cell>
          <cell r="J315">
            <v>15</v>
          </cell>
          <cell r="K315">
            <v>20</v>
          </cell>
          <cell r="L315">
            <v>14.166666666666666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B316" t="str">
            <v>Mai Thị Viên</v>
          </cell>
          <cell r="C316" t="str">
            <v>15/4/1992</v>
          </cell>
          <cell r="D316" t="str">
            <v>Chi cục THADS huyện Thạch Thành</v>
          </cell>
          <cell r="E316" t="str">
            <v>Kết quả học tập</v>
          </cell>
          <cell r="F316">
            <v>69</v>
          </cell>
          <cell r="G316">
            <v>69</v>
          </cell>
          <cell r="H316">
            <v>70</v>
          </cell>
          <cell r="I316">
            <v>70</v>
          </cell>
          <cell r="J316">
            <v>70</v>
          </cell>
          <cell r="K316">
            <v>69</v>
          </cell>
          <cell r="L316">
            <v>69.5</v>
          </cell>
          <cell r="M316" t="str">
            <v>Không đạt</v>
          </cell>
          <cell r="O316">
            <v>108</v>
          </cell>
          <cell r="P316">
            <v>69.5</v>
          </cell>
          <cell r="Q316">
            <v>13.333333333333334</v>
          </cell>
          <cell r="R316">
            <v>13.333333333333334</v>
          </cell>
          <cell r="S316">
            <v>96.16666666666666</v>
          </cell>
          <cell r="T316" t="str">
            <v>Không đạt</v>
          </cell>
        </row>
        <row r="317">
          <cell r="E317" t="str">
            <v>Năng lực chuyên môn</v>
          </cell>
          <cell r="F317">
            <v>10</v>
          </cell>
          <cell r="G317">
            <v>10</v>
          </cell>
          <cell r="H317">
            <v>15</v>
          </cell>
          <cell r="I317">
            <v>15</v>
          </cell>
          <cell r="J317">
            <v>10</v>
          </cell>
          <cell r="K317">
            <v>20</v>
          </cell>
          <cell r="L317">
            <v>13.333333333333334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E318" t="str">
            <v>Phỏng vấn</v>
          </cell>
          <cell r="F318">
            <v>10</v>
          </cell>
          <cell r="G318">
            <v>10</v>
          </cell>
          <cell r="H318">
            <v>15</v>
          </cell>
          <cell r="I318">
            <v>15</v>
          </cell>
          <cell r="J318">
            <v>10</v>
          </cell>
          <cell r="K318">
            <v>20</v>
          </cell>
          <cell r="L318">
            <v>13.333333333333334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O319">
            <v>109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B322" t="str">
            <v>Nguyễn Văn Hưng</v>
          </cell>
          <cell r="C322" t="str">
            <v>20/4/1992</v>
          </cell>
          <cell r="D322" t="str">
            <v>Cục THADS tỉnh Bắc Giang</v>
          </cell>
          <cell r="E322" t="str">
            <v>Kết quả học tập</v>
          </cell>
          <cell r="F322">
            <v>61</v>
          </cell>
          <cell r="G322">
            <v>61</v>
          </cell>
          <cell r="H322">
            <v>61</v>
          </cell>
          <cell r="I322">
            <v>61</v>
          </cell>
          <cell r="J322">
            <v>61</v>
          </cell>
          <cell r="K322">
            <v>61</v>
          </cell>
          <cell r="L322">
            <v>61</v>
          </cell>
          <cell r="M322" t="str">
            <v>Không đạt</v>
          </cell>
          <cell r="O322">
            <v>110</v>
          </cell>
          <cell r="P322">
            <v>61</v>
          </cell>
          <cell r="Q322">
            <v>15</v>
          </cell>
          <cell r="R322">
            <v>13.333333333333334</v>
          </cell>
          <cell r="S322">
            <v>89.33333333333333</v>
          </cell>
          <cell r="T322" t="str">
            <v>Không đạt</v>
          </cell>
        </row>
        <row r="323">
          <cell r="E323" t="str">
            <v>Năng lực chuyên môn</v>
          </cell>
          <cell r="F323">
            <v>20</v>
          </cell>
          <cell r="G323">
            <v>10</v>
          </cell>
          <cell r="H323">
            <v>10</v>
          </cell>
          <cell r="I323">
            <v>15</v>
          </cell>
          <cell r="J323">
            <v>15</v>
          </cell>
          <cell r="K323">
            <v>20</v>
          </cell>
          <cell r="L323">
            <v>15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E324" t="str">
            <v>Phỏng vấn</v>
          </cell>
          <cell r="F324">
            <v>10</v>
          </cell>
          <cell r="G324">
            <v>10</v>
          </cell>
          <cell r="H324">
            <v>10</v>
          </cell>
          <cell r="I324">
            <v>15</v>
          </cell>
          <cell r="J324">
            <v>15</v>
          </cell>
          <cell r="K324">
            <v>20</v>
          </cell>
          <cell r="L324">
            <v>13.333333333333334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B325" t="str">
            <v>Tống Thị Huyền</v>
          </cell>
          <cell r="C325" t="str">
            <v>14/7/1993</v>
          </cell>
          <cell r="D325" t="str">
            <v>Cục THADS tỉnh Bắc Giang</v>
          </cell>
          <cell r="E325" t="str">
            <v>Kết quả học tập</v>
          </cell>
          <cell r="F325">
            <v>71</v>
          </cell>
          <cell r="G325">
            <v>71</v>
          </cell>
          <cell r="H325">
            <v>72</v>
          </cell>
          <cell r="I325">
            <v>72</v>
          </cell>
          <cell r="J325">
            <v>72</v>
          </cell>
          <cell r="K325">
            <v>71</v>
          </cell>
          <cell r="L325">
            <v>71.5</v>
          </cell>
          <cell r="M325" t="str">
            <v>Không đạt</v>
          </cell>
          <cell r="O325">
            <v>111</v>
          </cell>
          <cell r="P325">
            <v>71.5</v>
          </cell>
          <cell r="Q325">
            <v>5</v>
          </cell>
          <cell r="R325">
            <v>5</v>
          </cell>
          <cell r="S325">
            <v>81.5</v>
          </cell>
          <cell r="T325" t="str">
            <v>Không đạt</v>
          </cell>
        </row>
        <row r="326">
          <cell r="E326" t="str">
            <v>Năng lực chuyên môn</v>
          </cell>
          <cell r="F326">
            <v>5</v>
          </cell>
          <cell r="G326">
            <v>0</v>
          </cell>
          <cell r="H326">
            <v>10</v>
          </cell>
          <cell r="I326">
            <v>10</v>
          </cell>
          <cell r="J326">
            <v>5</v>
          </cell>
          <cell r="K326">
            <v>0</v>
          </cell>
          <cell r="L326">
            <v>5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E327" t="str">
            <v>Phỏng vấn</v>
          </cell>
          <cell r="F327">
            <v>5</v>
          </cell>
          <cell r="G327">
            <v>0</v>
          </cell>
          <cell r="H327">
            <v>10</v>
          </cell>
          <cell r="I327">
            <v>10</v>
          </cell>
          <cell r="J327">
            <v>5</v>
          </cell>
          <cell r="K327">
            <v>0</v>
          </cell>
          <cell r="L327">
            <v>5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B328" t="str">
            <v>Nguyễn Thị Hường</v>
          </cell>
          <cell r="C328" t="str">
            <v>29/5/1993</v>
          </cell>
          <cell r="D328" t="str">
            <v>Cục THADS tỉnh Bắc Giang</v>
          </cell>
          <cell r="E328" t="str">
            <v>Kết quả học tập</v>
          </cell>
          <cell r="F328">
            <v>68</v>
          </cell>
          <cell r="G328">
            <v>68</v>
          </cell>
          <cell r="H328">
            <v>68</v>
          </cell>
          <cell r="I328">
            <v>68</v>
          </cell>
          <cell r="J328">
            <v>68</v>
          </cell>
          <cell r="K328">
            <v>68</v>
          </cell>
          <cell r="L328">
            <v>68</v>
          </cell>
          <cell r="M328" t="str">
            <v>Không đạt</v>
          </cell>
          <cell r="O328">
            <v>112</v>
          </cell>
          <cell r="P328">
            <v>68</v>
          </cell>
          <cell r="Q328">
            <v>7.5</v>
          </cell>
          <cell r="R328">
            <v>8.333333333333334</v>
          </cell>
          <cell r="S328">
            <v>83.83333333333333</v>
          </cell>
          <cell r="T328" t="str">
            <v>Không đạt</v>
          </cell>
        </row>
        <row r="329">
          <cell r="E329" t="str">
            <v>Năng lực chuyên môn</v>
          </cell>
          <cell r="F329">
            <v>10</v>
          </cell>
          <cell r="G329">
            <v>5</v>
          </cell>
          <cell r="H329">
            <v>10</v>
          </cell>
          <cell r="I329">
            <v>5</v>
          </cell>
          <cell r="J329">
            <v>10</v>
          </cell>
          <cell r="K329">
            <v>5</v>
          </cell>
          <cell r="L329">
            <v>7.5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E330" t="str">
            <v>Phỏng vấn</v>
          </cell>
          <cell r="F330">
            <v>10</v>
          </cell>
          <cell r="G330">
            <v>5</v>
          </cell>
          <cell r="H330">
            <v>10</v>
          </cell>
          <cell r="I330">
            <v>10</v>
          </cell>
          <cell r="J330">
            <v>10</v>
          </cell>
          <cell r="K330">
            <v>5</v>
          </cell>
          <cell r="L330">
            <v>8.333333333333334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B331" t="str">
            <v>Nghiền Văn Đại</v>
          </cell>
          <cell r="C331" t="str">
            <v>23/4/1993</v>
          </cell>
          <cell r="D331" t="str">
            <v>Cục THADS tỉnh Bắc Giang</v>
          </cell>
          <cell r="E331" t="str">
            <v>Kết quả học tập</v>
          </cell>
          <cell r="F331">
            <v>67</v>
          </cell>
          <cell r="G331">
            <v>67</v>
          </cell>
          <cell r="H331">
            <v>68</v>
          </cell>
          <cell r="I331">
            <v>68</v>
          </cell>
          <cell r="J331">
            <v>68</v>
          </cell>
          <cell r="K331">
            <v>67</v>
          </cell>
          <cell r="L331">
            <v>67.5</v>
          </cell>
          <cell r="M331" t="str">
            <v>Đạt</v>
          </cell>
          <cell r="O331">
            <v>113</v>
          </cell>
          <cell r="P331">
            <v>67.5</v>
          </cell>
          <cell r="Q331">
            <v>25</v>
          </cell>
          <cell r="R331">
            <v>25</v>
          </cell>
          <cell r="S331">
            <v>117.5</v>
          </cell>
          <cell r="T331" t="str">
            <v>Đạt</v>
          </cell>
        </row>
        <row r="332">
          <cell r="E332" t="str">
            <v>Năng lực chuyên môn</v>
          </cell>
          <cell r="F332">
            <v>25</v>
          </cell>
          <cell r="G332">
            <v>25</v>
          </cell>
          <cell r="H332">
            <v>25</v>
          </cell>
          <cell r="I332">
            <v>25</v>
          </cell>
          <cell r="J332">
            <v>25</v>
          </cell>
          <cell r="K332">
            <v>25</v>
          </cell>
          <cell r="L332">
            <v>25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E333" t="str">
            <v>Phỏng vấn</v>
          </cell>
          <cell r="F333">
            <v>25</v>
          </cell>
          <cell r="G333">
            <v>25</v>
          </cell>
          <cell r="H333">
            <v>25</v>
          </cell>
          <cell r="I333">
            <v>25</v>
          </cell>
          <cell r="J333">
            <v>25</v>
          </cell>
          <cell r="K333">
            <v>25</v>
          </cell>
          <cell r="L333">
            <v>25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B334" t="str">
            <v>Nguyễn Văn Ký</v>
          </cell>
          <cell r="C334" t="str">
            <v>22/11/1988</v>
          </cell>
          <cell r="D334" t="str">
            <v>Cục THADS tỉnh Bắc Giang</v>
          </cell>
          <cell r="E334" t="str">
            <v>Kết quả học tập</v>
          </cell>
          <cell r="F334">
            <v>62</v>
          </cell>
          <cell r="G334">
            <v>62</v>
          </cell>
          <cell r="H334">
            <v>62</v>
          </cell>
          <cell r="I334">
            <v>62</v>
          </cell>
          <cell r="J334">
            <v>62</v>
          </cell>
          <cell r="K334">
            <v>62</v>
          </cell>
          <cell r="L334">
            <v>62</v>
          </cell>
          <cell r="M334" t="str">
            <v>Không đạt</v>
          </cell>
          <cell r="O334">
            <v>114</v>
          </cell>
          <cell r="P334">
            <v>62</v>
          </cell>
          <cell r="Q334">
            <v>6.666666666666667</v>
          </cell>
          <cell r="R334">
            <v>6.666666666666667</v>
          </cell>
          <cell r="S334">
            <v>75.33333333333334</v>
          </cell>
          <cell r="T334" t="str">
            <v>Không đạt</v>
          </cell>
        </row>
        <row r="335">
          <cell r="E335" t="str">
            <v>Năng lực chuyên môn</v>
          </cell>
          <cell r="F335">
            <v>10</v>
          </cell>
          <cell r="G335">
            <v>5</v>
          </cell>
          <cell r="H335">
            <v>10</v>
          </cell>
          <cell r="I335">
            <v>10</v>
          </cell>
          <cell r="J335">
            <v>5</v>
          </cell>
          <cell r="K335">
            <v>0</v>
          </cell>
          <cell r="L335">
            <v>6.666666666666667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E336" t="str">
            <v>Phỏng vấn</v>
          </cell>
          <cell r="F336">
            <v>10</v>
          </cell>
          <cell r="G336">
            <v>5</v>
          </cell>
          <cell r="H336">
            <v>10</v>
          </cell>
          <cell r="I336">
            <v>10</v>
          </cell>
          <cell r="J336">
            <v>5</v>
          </cell>
          <cell r="K336">
            <v>0</v>
          </cell>
          <cell r="L336">
            <v>6.666666666666667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B337" t="str">
            <v>Nguyễn Trịnh Tiến</v>
          </cell>
          <cell r="C337" t="str">
            <v>03/7/1993</v>
          </cell>
          <cell r="D337" t="str">
            <v>Cục THADS tỉnh Bắc Giang</v>
          </cell>
          <cell r="E337" t="str">
            <v>Kết quả học tập</v>
          </cell>
          <cell r="F337">
            <v>69</v>
          </cell>
          <cell r="G337">
            <v>69</v>
          </cell>
          <cell r="H337">
            <v>69</v>
          </cell>
          <cell r="I337">
            <v>69</v>
          </cell>
          <cell r="J337">
            <v>69</v>
          </cell>
          <cell r="K337">
            <v>69</v>
          </cell>
          <cell r="L337">
            <v>69</v>
          </cell>
          <cell r="M337" t="str">
            <v>Không đạt</v>
          </cell>
          <cell r="O337">
            <v>115</v>
          </cell>
          <cell r="P337">
            <v>69</v>
          </cell>
          <cell r="Q337">
            <v>5</v>
          </cell>
          <cell r="R337">
            <v>5</v>
          </cell>
          <cell r="S337">
            <v>79</v>
          </cell>
          <cell r="T337" t="str">
            <v>Không đạt</v>
          </cell>
        </row>
        <row r="338">
          <cell r="E338" t="str">
            <v>Năng lực chuyên môn</v>
          </cell>
          <cell r="F338">
            <v>10</v>
          </cell>
          <cell r="G338">
            <v>0</v>
          </cell>
          <cell r="H338">
            <v>10</v>
          </cell>
          <cell r="I338">
            <v>5</v>
          </cell>
          <cell r="J338">
            <v>5</v>
          </cell>
          <cell r="K338">
            <v>0</v>
          </cell>
          <cell r="L338">
            <v>5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E339" t="str">
            <v>Phỏng vấn</v>
          </cell>
          <cell r="F339">
            <v>10</v>
          </cell>
          <cell r="G339">
            <v>0</v>
          </cell>
          <cell r="H339">
            <v>10</v>
          </cell>
          <cell r="I339">
            <v>5</v>
          </cell>
          <cell r="J339">
            <v>5</v>
          </cell>
          <cell r="K339">
            <v>0</v>
          </cell>
          <cell r="L339">
            <v>5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</row>
        <row r="340">
          <cell r="B340" t="str">
            <v>Nguyễn Thị Thanh Bình</v>
          </cell>
          <cell r="C340" t="str">
            <v>20/4/1982</v>
          </cell>
          <cell r="D340" t="str">
            <v>Cục THADS tỉnh Bắc Giang</v>
          </cell>
          <cell r="E340" t="str">
            <v>Kết quả học tập</v>
          </cell>
          <cell r="F340">
            <v>57</v>
          </cell>
          <cell r="G340">
            <v>57</v>
          </cell>
          <cell r="H340">
            <v>57</v>
          </cell>
          <cell r="I340">
            <v>57</v>
          </cell>
          <cell r="J340">
            <v>57</v>
          </cell>
          <cell r="K340">
            <v>57</v>
          </cell>
          <cell r="L340">
            <v>57</v>
          </cell>
          <cell r="M340" t="str">
            <v>Không đạt</v>
          </cell>
          <cell r="O340">
            <v>116</v>
          </cell>
          <cell r="P340">
            <v>57</v>
          </cell>
          <cell r="Q340">
            <v>4.166666666666667</v>
          </cell>
          <cell r="R340">
            <v>4.166666666666667</v>
          </cell>
          <cell r="S340">
            <v>65.33333333333333</v>
          </cell>
          <cell r="T340" t="str">
            <v>Không đạt</v>
          </cell>
        </row>
        <row r="341">
          <cell r="E341" t="str">
            <v>Năng lực chuyên môn</v>
          </cell>
          <cell r="F341">
            <v>10</v>
          </cell>
          <cell r="G341">
            <v>0</v>
          </cell>
          <cell r="H341">
            <v>5</v>
          </cell>
          <cell r="I341">
            <v>5</v>
          </cell>
          <cell r="J341">
            <v>5</v>
          </cell>
          <cell r="K341">
            <v>0</v>
          </cell>
          <cell r="L341">
            <v>4.166666666666667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E342" t="str">
            <v>Phỏng vấn</v>
          </cell>
          <cell r="F342">
            <v>10</v>
          </cell>
          <cell r="G342">
            <v>0</v>
          </cell>
          <cell r="H342">
            <v>5</v>
          </cell>
          <cell r="I342">
            <v>5</v>
          </cell>
          <cell r="J342">
            <v>5</v>
          </cell>
          <cell r="K342">
            <v>0</v>
          </cell>
          <cell r="L342">
            <v>4.166666666666667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B343" t="str">
            <v>Bùi Thị Hải Yến</v>
          </cell>
          <cell r="C343" t="str">
            <v>15/02/1992</v>
          </cell>
          <cell r="D343" t="str">
            <v>Cục THADS tỉnh Bắc Giang</v>
          </cell>
          <cell r="E343" t="str">
            <v>Kết quả học tập</v>
          </cell>
          <cell r="F343">
            <v>72</v>
          </cell>
          <cell r="G343">
            <v>72</v>
          </cell>
          <cell r="H343">
            <v>73</v>
          </cell>
          <cell r="I343">
            <v>73</v>
          </cell>
          <cell r="J343">
            <v>72</v>
          </cell>
          <cell r="K343">
            <v>72</v>
          </cell>
          <cell r="L343">
            <v>72.33333333333333</v>
          </cell>
          <cell r="M343" t="str">
            <v>Không đạt</v>
          </cell>
          <cell r="O343">
            <v>117</v>
          </cell>
          <cell r="P343">
            <v>72.33333333333333</v>
          </cell>
          <cell r="Q343">
            <v>5</v>
          </cell>
          <cell r="R343">
            <v>6.666666666666667</v>
          </cell>
          <cell r="S343">
            <v>84</v>
          </cell>
          <cell r="T343" t="str">
            <v>Không đạt</v>
          </cell>
        </row>
        <row r="344">
          <cell r="E344" t="str">
            <v>Năng lực chuyên môn</v>
          </cell>
          <cell r="F344">
            <v>10</v>
          </cell>
          <cell r="G344">
            <v>5</v>
          </cell>
          <cell r="H344">
            <v>0</v>
          </cell>
          <cell r="I344">
            <v>5</v>
          </cell>
          <cell r="J344">
            <v>5</v>
          </cell>
          <cell r="K344">
            <v>5</v>
          </cell>
          <cell r="L344">
            <v>5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E345" t="str">
            <v>Phỏng vấn</v>
          </cell>
          <cell r="F345">
            <v>10</v>
          </cell>
          <cell r="G345">
            <v>5</v>
          </cell>
          <cell r="H345">
            <v>10</v>
          </cell>
          <cell r="I345">
            <v>5</v>
          </cell>
          <cell r="J345">
            <v>5</v>
          </cell>
          <cell r="K345">
            <v>5</v>
          </cell>
          <cell r="L345">
            <v>6.666666666666667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B346" t="str">
            <v>Mai Thị Thanh Huyền</v>
          </cell>
          <cell r="C346" t="str">
            <v>23/5/1990</v>
          </cell>
          <cell r="D346" t="str">
            <v>Cục THADS tỉnh Bắc Giang</v>
          </cell>
          <cell r="E346" t="str">
            <v>Kết quả học tập</v>
          </cell>
          <cell r="F346">
            <v>70</v>
          </cell>
          <cell r="G346">
            <v>70</v>
          </cell>
          <cell r="H346">
            <v>70</v>
          </cell>
          <cell r="I346">
            <v>70</v>
          </cell>
          <cell r="J346">
            <v>70</v>
          </cell>
          <cell r="K346">
            <v>70</v>
          </cell>
          <cell r="L346">
            <v>70</v>
          </cell>
          <cell r="M346" t="str">
            <v>Đạt</v>
          </cell>
          <cell r="O346">
            <v>118</v>
          </cell>
          <cell r="P346">
            <v>70</v>
          </cell>
          <cell r="Q346">
            <v>25.5</v>
          </cell>
          <cell r="R346">
            <v>25.5</v>
          </cell>
          <cell r="S346">
            <v>121</v>
          </cell>
          <cell r="T346" t="str">
            <v>Đạt</v>
          </cell>
        </row>
        <row r="347">
          <cell r="E347" t="str">
            <v>Năng lực chuyên môn</v>
          </cell>
          <cell r="F347">
            <v>25</v>
          </cell>
          <cell r="G347">
            <v>25</v>
          </cell>
          <cell r="H347">
            <v>25</v>
          </cell>
          <cell r="I347">
            <v>28</v>
          </cell>
          <cell r="J347">
            <v>25</v>
          </cell>
          <cell r="K347">
            <v>25</v>
          </cell>
          <cell r="L347">
            <v>25.5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E348" t="str">
            <v>Phỏng vấn</v>
          </cell>
          <cell r="F348">
            <v>25</v>
          </cell>
          <cell r="G348">
            <v>25</v>
          </cell>
          <cell r="H348">
            <v>25</v>
          </cell>
          <cell r="I348">
            <v>28</v>
          </cell>
          <cell r="J348">
            <v>25</v>
          </cell>
          <cell r="K348">
            <v>25</v>
          </cell>
          <cell r="L348">
            <v>25.5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B349" t="str">
            <v>Thân Thị Huyền Trang</v>
          </cell>
          <cell r="C349" t="str">
            <v>09/7/1993</v>
          </cell>
          <cell r="D349" t="str">
            <v>Cục THADS tỉnh Bắc Giang</v>
          </cell>
          <cell r="E349" t="str">
            <v>Kết quả học tập</v>
          </cell>
          <cell r="F349">
            <v>75</v>
          </cell>
          <cell r="G349">
            <v>75</v>
          </cell>
          <cell r="H349">
            <v>75</v>
          </cell>
          <cell r="I349">
            <v>75</v>
          </cell>
          <cell r="J349">
            <v>75</v>
          </cell>
          <cell r="K349">
            <v>75</v>
          </cell>
          <cell r="L349">
            <v>75</v>
          </cell>
          <cell r="M349" t="str">
            <v>Đạt</v>
          </cell>
          <cell r="O349">
            <v>119</v>
          </cell>
          <cell r="P349">
            <v>75</v>
          </cell>
          <cell r="Q349">
            <v>30</v>
          </cell>
          <cell r="R349">
            <v>30</v>
          </cell>
          <cell r="S349">
            <v>135</v>
          </cell>
          <cell r="T349" t="str">
            <v>Đạt</v>
          </cell>
        </row>
        <row r="350">
          <cell r="E350" t="str">
            <v>Năng lực chuyên môn</v>
          </cell>
          <cell r="F350">
            <v>30</v>
          </cell>
          <cell r="G350">
            <v>30</v>
          </cell>
          <cell r="H350">
            <v>30</v>
          </cell>
          <cell r="I350">
            <v>30</v>
          </cell>
          <cell r="J350">
            <v>30</v>
          </cell>
          <cell r="K350">
            <v>30</v>
          </cell>
          <cell r="L350">
            <v>30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E351" t="str">
            <v>Phỏng vấn</v>
          </cell>
          <cell r="F351">
            <v>30</v>
          </cell>
          <cell r="G351">
            <v>30</v>
          </cell>
          <cell r="H351">
            <v>30</v>
          </cell>
          <cell r="I351">
            <v>30</v>
          </cell>
          <cell r="J351">
            <v>30</v>
          </cell>
          <cell r="K351">
            <v>30</v>
          </cell>
          <cell r="L351">
            <v>30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B352" t="str">
            <v>Nguyễn Ngân Huệ</v>
          </cell>
          <cell r="C352" t="str">
            <v>22/11/1993</v>
          </cell>
          <cell r="D352" t="str">
            <v>Cục THADS tỉnh Bắc Giang</v>
          </cell>
          <cell r="E352" t="str">
            <v>Kết quả học tập</v>
          </cell>
          <cell r="F352">
            <v>68</v>
          </cell>
          <cell r="G352">
            <v>68</v>
          </cell>
          <cell r="H352">
            <v>68</v>
          </cell>
          <cell r="I352">
            <v>68</v>
          </cell>
          <cell r="J352">
            <v>68</v>
          </cell>
          <cell r="K352">
            <v>68</v>
          </cell>
          <cell r="L352">
            <v>68</v>
          </cell>
          <cell r="M352" t="str">
            <v>Đạt</v>
          </cell>
          <cell r="O352">
            <v>120</v>
          </cell>
          <cell r="P352">
            <v>68</v>
          </cell>
          <cell r="Q352">
            <v>29.166666666666668</v>
          </cell>
          <cell r="R352">
            <v>29.166666666666668</v>
          </cell>
          <cell r="S352">
            <v>126.33333333333334</v>
          </cell>
          <cell r="T352" t="str">
            <v>Đạt</v>
          </cell>
        </row>
        <row r="353">
          <cell r="E353" t="str">
            <v>Năng lực chuyên môn</v>
          </cell>
          <cell r="F353">
            <v>25</v>
          </cell>
          <cell r="G353">
            <v>30</v>
          </cell>
          <cell r="H353">
            <v>25</v>
          </cell>
          <cell r="I353">
            <v>25</v>
          </cell>
          <cell r="J353">
            <v>30</v>
          </cell>
          <cell r="K353">
            <v>40</v>
          </cell>
          <cell r="L353">
            <v>29.166666666666668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E354" t="str">
            <v>Phỏng vấn</v>
          </cell>
          <cell r="F354">
            <v>25</v>
          </cell>
          <cell r="G354">
            <v>30</v>
          </cell>
          <cell r="H354">
            <v>25</v>
          </cell>
          <cell r="I354">
            <v>25</v>
          </cell>
          <cell r="J354">
            <v>30</v>
          </cell>
          <cell r="K354">
            <v>40</v>
          </cell>
          <cell r="L354">
            <v>29.166666666666668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5">
          <cell r="B355" t="str">
            <v>Vũ Thị Thanh Hiền</v>
          </cell>
          <cell r="C355" t="str">
            <v>21/03/1991</v>
          </cell>
          <cell r="D355" t="str">
            <v>Cục THADS tỉnh Bắc Giang</v>
          </cell>
          <cell r="M355" t="str">
            <v>Bỏ sơ tuyển</v>
          </cell>
          <cell r="O355">
            <v>121</v>
          </cell>
          <cell r="S355">
            <v>0</v>
          </cell>
          <cell r="T355" t="str">
            <v>Bỏ sơ tuyển</v>
          </cell>
        </row>
        <row r="356">
          <cell r="B356" t="str">
            <v>Trần Thị Hằng </v>
          </cell>
          <cell r="C356" t="str">
            <v>08/6/1987</v>
          </cell>
          <cell r="D356" t="str">
            <v>Cục THADS tỉnh Bắc Giang</v>
          </cell>
          <cell r="E356" t="str">
            <v>Kết quả học tập</v>
          </cell>
          <cell r="F356">
            <v>68</v>
          </cell>
          <cell r="G356">
            <v>69</v>
          </cell>
          <cell r="H356">
            <v>68</v>
          </cell>
          <cell r="I356">
            <v>68</v>
          </cell>
          <cell r="J356">
            <v>68</v>
          </cell>
          <cell r="K356">
            <v>68</v>
          </cell>
          <cell r="L356">
            <v>68.16666666666667</v>
          </cell>
          <cell r="M356" t="str">
            <v>Đạt</v>
          </cell>
          <cell r="O356">
            <v>122</v>
          </cell>
          <cell r="P356">
            <v>68.16666666666667</v>
          </cell>
          <cell r="Q356">
            <v>25.833333333333332</v>
          </cell>
          <cell r="R356">
            <v>25.833333333333332</v>
          </cell>
          <cell r="S356">
            <v>119.83333333333333</v>
          </cell>
          <cell r="T356" t="str">
            <v>Đạt</v>
          </cell>
        </row>
        <row r="357">
          <cell r="E357" t="str">
            <v>Năng lực chuyên môn</v>
          </cell>
          <cell r="F357">
            <v>25</v>
          </cell>
          <cell r="G357">
            <v>25</v>
          </cell>
          <cell r="H357">
            <v>25</v>
          </cell>
          <cell r="I357">
            <v>30</v>
          </cell>
          <cell r="J357">
            <v>25</v>
          </cell>
          <cell r="K357">
            <v>25</v>
          </cell>
          <cell r="L357">
            <v>25.833333333333332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E358" t="str">
            <v>Phỏng vấn</v>
          </cell>
          <cell r="F358">
            <v>25</v>
          </cell>
          <cell r="G358">
            <v>25</v>
          </cell>
          <cell r="H358">
            <v>25</v>
          </cell>
          <cell r="I358">
            <v>30</v>
          </cell>
          <cell r="J358">
            <v>25</v>
          </cell>
          <cell r="K358">
            <v>25</v>
          </cell>
          <cell r="L358">
            <v>25.833333333333332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</row>
        <row r="359">
          <cell r="B359" t="str">
            <v>Nguyễn Thị Thúy</v>
          </cell>
          <cell r="C359" t="str">
            <v>20/4/1993</v>
          </cell>
          <cell r="D359" t="str">
            <v>Cục THADS tỉnh Bắc Giang</v>
          </cell>
          <cell r="E359" t="str">
            <v>Kết quả học tập</v>
          </cell>
          <cell r="F359">
            <v>69</v>
          </cell>
          <cell r="G359">
            <v>69</v>
          </cell>
          <cell r="H359">
            <v>70</v>
          </cell>
          <cell r="I359">
            <v>70</v>
          </cell>
          <cell r="J359">
            <v>69</v>
          </cell>
          <cell r="K359">
            <v>69</v>
          </cell>
          <cell r="L359">
            <v>69.33333333333333</v>
          </cell>
          <cell r="M359" t="str">
            <v>Đạt</v>
          </cell>
          <cell r="O359">
            <v>123</v>
          </cell>
          <cell r="P359">
            <v>69.33333333333333</v>
          </cell>
          <cell r="Q359">
            <v>25.166666666666668</v>
          </cell>
          <cell r="R359">
            <v>25.166666666666668</v>
          </cell>
          <cell r="S359">
            <v>119.66666666666667</v>
          </cell>
          <cell r="T359" t="str">
            <v>Đạt</v>
          </cell>
        </row>
        <row r="360">
          <cell r="E360" t="str">
            <v>Năng lực chuyên môn</v>
          </cell>
          <cell r="F360">
            <v>25</v>
          </cell>
          <cell r="G360">
            <v>26</v>
          </cell>
          <cell r="H360">
            <v>25</v>
          </cell>
          <cell r="I360">
            <v>25</v>
          </cell>
          <cell r="J360">
            <v>25</v>
          </cell>
          <cell r="K360">
            <v>25</v>
          </cell>
          <cell r="L360">
            <v>25.166666666666668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</row>
        <row r="361">
          <cell r="E361" t="str">
            <v>Phỏng vấn</v>
          </cell>
          <cell r="F361">
            <v>25</v>
          </cell>
          <cell r="G361">
            <v>26</v>
          </cell>
          <cell r="H361">
            <v>25</v>
          </cell>
          <cell r="I361">
            <v>25</v>
          </cell>
          <cell r="J361">
            <v>25</v>
          </cell>
          <cell r="K361">
            <v>25</v>
          </cell>
          <cell r="L361">
            <v>25.166666666666668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B362" t="str">
            <v>Đào Hà Phương</v>
          </cell>
          <cell r="C362" t="str">
            <v>18/10/1993</v>
          </cell>
          <cell r="D362" t="str">
            <v>Cục THADS tỉnh Bắc Giang</v>
          </cell>
          <cell r="E362" t="str">
            <v>Kết quả học tập</v>
          </cell>
          <cell r="F362">
            <v>70</v>
          </cell>
          <cell r="G362">
            <v>71</v>
          </cell>
          <cell r="H362">
            <v>70</v>
          </cell>
          <cell r="I362">
            <v>70</v>
          </cell>
          <cell r="J362">
            <v>70</v>
          </cell>
          <cell r="K362">
            <v>70</v>
          </cell>
          <cell r="L362">
            <v>70.16666666666667</v>
          </cell>
          <cell r="M362" t="str">
            <v>Không đạt</v>
          </cell>
          <cell r="O362">
            <v>124</v>
          </cell>
          <cell r="P362">
            <v>70.16666666666667</v>
          </cell>
          <cell r="Q362">
            <v>8.333333333333334</v>
          </cell>
          <cell r="R362">
            <v>8.333333333333334</v>
          </cell>
          <cell r="S362">
            <v>86.83333333333333</v>
          </cell>
          <cell r="T362" t="str">
            <v>Không đạt</v>
          </cell>
        </row>
        <row r="363">
          <cell r="E363" t="str">
            <v>Năng lực chuyên môn</v>
          </cell>
          <cell r="F363">
            <v>10</v>
          </cell>
          <cell r="G363">
            <v>5</v>
          </cell>
          <cell r="H363">
            <v>10</v>
          </cell>
          <cell r="I363">
            <v>10</v>
          </cell>
          <cell r="J363">
            <v>5</v>
          </cell>
          <cell r="K363">
            <v>10</v>
          </cell>
          <cell r="L363">
            <v>8.333333333333334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E364" t="str">
            <v>Phỏng vấn</v>
          </cell>
          <cell r="F364">
            <v>10</v>
          </cell>
          <cell r="G364">
            <v>5</v>
          </cell>
          <cell r="H364">
            <v>10</v>
          </cell>
          <cell r="I364">
            <v>10</v>
          </cell>
          <cell r="J364">
            <v>5</v>
          </cell>
          <cell r="K364">
            <v>10</v>
          </cell>
          <cell r="L364">
            <v>8.333333333333334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B365" t="str">
            <v>Hoàng Phương Huệ</v>
          </cell>
          <cell r="C365" t="str">
            <v>15/01/1990</v>
          </cell>
          <cell r="D365" t="str">
            <v>Cục THADS tỉnh Bắc Giang</v>
          </cell>
          <cell r="E365" t="str">
            <v>Kết quả học tập</v>
          </cell>
          <cell r="F365">
            <v>71</v>
          </cell>
          <cell r="G365">
            <v>71</v>
          </cell>
          <cell r="H365">
            <v>71</v>
          </cell>
          <cell r="I365">
            <v>71</v>
          </cell>
          <cell r="J365">
            <v>71</v>
          </cell>
          <cell r="K365">
            <v>71</v>
          </cell>
          <cell r="L365">
            <v>71</v>
          </cell>
          <cell r="M365" t="str">
            <v>Không đạt</v>
          </cell>
          <cell r="O365">
            <v>125</v>
          </cell>
          <cell r="P365">
            <v>71</v>
          </cell>
          <cell r="Q365">
            <v>10</v>
          </cell>
          <cell r="R365">
            <v>9.166666666666666</v>
          </cell>
          <cell r="S365">
            <v>90.16666666666667</v>
          </cell>
          <cell r="T365" t="str">
            <v>Không đạt</v>
          </cell>
        </row>
        <row r="366">
          <cell r="E366" t="str">
            <v>Năng lực chuyên môn</v>
          </cell>
          <cell r="F366">
            <v>10</v>
          </cell>
          <cell r="G366">
            <v>10</v>
          </cell>
          <cell r="H366">
            <v>10</v>
          </cell>
          <cell r="I366">
            <v>10</v>
          </cell>
          <cell r="J366">
            <v>10</v>
          </cell>
          <cell r="K366">
            <v>10</v>
          </cell>
          <cell r="L366">
            <v>10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E367" t="str">
            <v>Phỏng vấn</v>
          </cell>
          <cell r="F367">
            <v>10</v>
          </cell>
          <cell r="G367">
            <v>5</v>
          </cell>
          <cell r="H367">
            <v>10</v>
          </cell>
          <cell r="I367">
            <v>10</v>
          </cell>
          <cell r="J367">
            <v>10</v>
          </cell>
          <cell r="K367">
            <v>10</v>
          </cell>
          <cell r="L367">
            <v>9.166666666666666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P368">
            <v>0</v>
          </cell>
          <cell r="Q368">
            <v>0</v>
          </cell>
          <cell r="R368">
            <v>0</v>
          </cell>
          <cell r="S368">
            <v>0</v>
          </cell>
        </row>
        <row r="369">
          <cell r="B369" t="str">
            <v>Dương Ngô Giang</v>
          </cell>
          <cell r="C369" t="str">
            <v>13/11/1983</v>
          </cell>
          <cell r="D369" t="str">
            <v>Chi cục THADS TP Bắc Giang</v>
          </cell>
          <cell r="E369" t="str">
            <v>Kết quả học tập</v>
          </cell>
          <cell r="F369">
            <v>59</v>
          </cell>
          <cell r="G369">
            <v>59</v>
          </cell>
          <cell r="H369">
            <v>59</v>
          </cell>
          <cell r="I369">
            <v>59</v>
          </cell>
          <cell r="J369">
            <v>59</v>
          </cell>
          <cell r="K369">
            <v>59</v>
          </cell>
          <cell r="L369">
            <v>59</v>
          </cell>
          <cell r="M369" t="str">
            <v>Không đạt</v>
          </cell>
          <cell r="O369">
            <v>126</v>
          </cell>
          <cell r="P369">
            <v>59</v>
          </cell>
          <cell r="Q369">
            <v>7.5</v>
          </cell>
          <cell r="R369">
            <v>7.5</v>
          </cell>
          <cell r="S369">
            <v>74</v>
          </cell>
          <cell r="T369" t="str">
            <v>Không đạt</v>
          </cell>
        </row>
        <row r="370">
          <cell r="E370" t="str">
            <v>Năng lực chuyên môn</v>
          </cell>
          <cell r="F370">
            <v>10</v>
          </cell>
          <cell r="G370">
            <v>0</v>
          </cell>
          <cell r="H370">
            <v>10</v>
          </cell>
          <cell r="I370">
            <v>10</v>
          </cell>
          <cell r="J370">
            <v>10</v>
          </cell>
          <cell r="K370">
            <v>5</v>
          </cell>
          <cell r="L370">
            <v>7.5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</row>
        <row r="371">
          <cell r="E371" t="str">
            <v>Phỏng vấn</v>
          </cell>
          <cell r="F371">
            <v>10</v>
          </cell>
          <cell r="G371">
            <v>5</v>
          </cell>
          <cell r="H371">
            <v>10</v>
          </cell>
          <cell r="I371">
            <v>5</v>
          </cell>
          <cell r="J371">
            <v>10</v>
          </cell>
          <cell r="K371">
            <v>5</v>
          </cell>
          <cell r="L371">
            <v>7.5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</row>
        <row r="372">
          <cell r="B372" t="str">
            <v>Thân Văn Mạnh</v>
          </cell>
          <cell r="C372" t="str">
            <v>28/6/1992</v>
          </cell>
          <cell r="D372" t="str">
            <v>Chi cục THADS TP Bắc Giang</v>
          </cell>
          <cell r="E372" t="str">
            <v>Kết quả học tập</v>
          </cell>
          <cell r="F372">
            <v>67</v>
          </cell>
          <cell r="G372">
            <v>67</v>
          </cell>
          <cell r="H372">
            <v>67</v>
          </cell>
          <cell r="I372">
            <v>67</v>
          </cell>
          <cell r="J372">
            <v>67</v>
          </cell>
          <cell r="K372">
            <v>67</v>
          </cell>
          <cell r="L372">
            <v>67</v>
          </cell>
          <cell r="M372" t="str">
            <v>Đạt</v>
          </cell>
          <cell r="O372">
            <v>127</v>
          </cell>
          <cell r="P372">
            <v>67</v>
          </cell>
          <cell r="Q372">
            <v>25</v>
          </cell>
          <cell r="R372">
            <v>25</v>
          </cell>
          <cell r="S372">
            <v>117</v>
          </cell>
          <cell r="T372" t="str">
            <v>Đạt</v>
          </cell>
        </row>
        <row r="373">
          <cell r="E373" t="str">
            <v>Năng lực chuyên môn</v>
          </cell>
          <cell r="F373">
            <v>25</v>
          </cell>
          <cell r="G373">
            <v>25</v>
          </cell>
          <cell r="H373">
            <v>25</v>
          </cell>
          <cell r="I373">
            <v>25</v>
          </cell>
          <cell r="J373">
            <v>25</v>
          </cell>
          <cell r="K373">
            <v>25</v>
          </cell>
          <cell r="L373">
            <v>25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E374" t="str">
            <v>Phỏng vấn</v>
          </cell>
          <cell r="F374">
            <v>25</v>
          </cell>
          <cell r="G374">
            <v>25</v>
          </cell>
          <cell r="H374">
            <v>25</v>
          </cell>
          <cell r="I374">
            <v>25</v>
          </cell>
          <cell r="J374">
            <v>25</v>
          </cell>
          <cell r="K374">
            <v>25</v>
          </cell>
          <cell r="L374">
            <v>25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B375" t="str">
            <v>Đặng Văn Duy</v>
          </cell>
          <cell r="C375" t="str">
            <v>20/6/1983</v>
          </cell>
          <cell r="D375" t="str">
            <v>Chi cục THADS TP Bắc Giang</v>
          </cell>
          <cell r="E375" t="str">
            <v>Kết quả học tập</v>
          </cell>
          <cell r="F375">
            <v>65</v>
          </cell>
          <cell r="G375">
            <v>65</v>
          </cell>
          <cell r="H375">
            <v>65</v>
          </cell>
          <cell r="I375">
            <v>65</v>
          </cell>
          <cell r="J375">
            <v>65</v>
          </cell>
          <cell r="K375">
            <v>65</v>
          </cell>
          <cell r="L375">
            <v>65</v>
          </cell>
          <cell r="M375" t="str">
            <v>Không đạt</v>
          </cell>
          <cell r="O375">
            <v>128</v>
          </cell>
          <cell r="P375">
            <v>65</v>
          </cell>
          <cell r="Q375">
            <v>6.666666666666667</v>
          </cell>
          <cell r="R375">
            <v>5</v>
          </cell>
          <cell r="S375">
            <v>76.66666666666667</v>
          </cell>
          <cell r="T375" t="str">
            <v>Không đạt</v>
          </cell>
        </row>
        <row r="376">
          <cell r="E376" t="str">
            <v>Năng lực chuyên môn</v>
          </cell>
          <cell r="F376">
            <v>10</v>
          </cell>
          <cell r="G376">
            <v>5</v>
          </cell>
          <cell r="H376">
            <v>10</v>
          </cell>
          <cell r="I376">
            <v>5</v>
          </cell>
          <cell r="J376">
            <v>5</v>
          </cell>
          <cell r="K376">
            <v>5</v>
          </cell>
          <cell r="L376">
            <v>6.666666666666667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E377" t="str">
            <v>Phỏng vấn</v>
          </cell>
          <cell r="F377">
            <v>0</v>
          </cell>
          <cell r="G377">
            <v>5</v>
          </cell>
          <cell r="H377">
            <v>10</v>
          </cell>
          <cell r="I377">
            <v>5</v>
          </cell>
          <cell r="J377">
            <v>5</v>
          </cell>
          <cell r="K377">
            <v>5</v>
          </cell>
          <cell r="L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B378" t="str">
            <v>Lê Thị Việt Trinh</v>
          </cell>
          <cell r="C378">
            <v>34258</v>
          </cell>
          <cell r="D378" t="str">
            <v>Chi cục THADS TP Bắc Giang</v>
          </cell>
          <cell r="E378" t="str">
            <v>Kết quả học tập</v>
          </cell>
          <cell r="F378">
            <v>78</v>
          </cell>
          <cell r="G378">
            <v>78</v>
          </cell>
          <cell r="H378">
            <v>78</v>
          </cell>
          <cell r="I378">
            <v>78</v>
          </cell>
          <cell r="J378">
            <v>78</v>
          </cell>
          <cell r="K378">
            <v>78</v>
          </cell>
          <cell r="L378">
            <v>78</v>
          </cell>
          <cell r="M378" t="str">
            <v>Không đạt</v>
          </cell>
          <cell r="O378">
            <v>129</v>
          </cell>
          <cell r="P378">
            <v>78</v>
          </cell>
          <cell r="Q378">
            <v>14.166666666666666</v>
          </cell>
          <cell r="R378">
            <v>14.166666666666666</v>
          </cell>
          <cell r="S378">
            <v>106.33333333333334</v>
          </cell>
          <cell r="T378" t="str">
            <v>Không đạt</v>
          </cell>
        </row>
        <row r="379">
          <cell r="E379" t="str">
            <v>Năng lực chuyên môn</v>
          </cell>
          <cell r="F379">
            <v>10</v>
          </cell>
          <cell r="G379">
            <v>15</v>
          </cell>
          <cell r="H379">
            <v>10</v>
          </cell>
          <cell r="I379">
            <v>10</v>
          </cell>
          <cell r="J379">
            <v>20</v>
          </cell>
          <cell r="K379">
            <v>20</v>
          </cell>
          <cell r="L379">
            <v>14.166666666666666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E380" t="str">
            <v>Phỏng vấn</v>
          </cell>
          <cell r="F380">
            <v>10</v>
          </cell>
          <cell r="G380">
            <v>15</v>
          </cell>
          <cell r="H380">
            <v>10</v>
          </cell>
          <cell r="I380">
            <v>10</v>
          </cell>
          <cell r="J380">
            <v>20</v>
          </cell>
          <cell r="K380">
            <v>20</v>
          </cell>
          <cell r="L380">
            <v>14.166666666666666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B381" t="str">
            <v>Nguyễn Thị Nhung</v>
          </cell>
          <cell r="C381" t="str">
            <v>18/5/1992</v>
          </cell>
          <cell r="D381" t="str">
            <v>Chi cục THADS TP Bắc Giang</v>
          </cell>
          <cell r="E381" t="str">
            <v>Kết quả học tập</v>
          </cell>
          <cell r="F381">
            <v>76</v>
          </cell>
          <cell r="G381">
            <v>76</v>
          </cell>
          <cell r="H381">
            <v>77</v>
          </cell>
          <cell r="I381">
            <v>76</v>
          </cell>
          <cell r="J381">
            <v>76</v>
          </cell>
          <cell r="K381">
            <v>76</v>
          </cell>
          <cell r="L381">
            <v>76.16666666666667</v>
          </cell>
          <cell r="M381" t="str">
            <v>Đạt</v>
          </cell>
          <cell r="O381">
            <v>130</v>
          </cell>
          <cell r="P381">
            <v>76.16666666666667</v>
          </cell>
          <cell r="Q381">
            <v>27.5</v>
          </cell>
          <cell r="R381">
            <v>27.5</v>
          </cell>
          <cell r="S381">
            <v>131.16666666666669</v>
          </cell>
          <cell r="T381" t="str">
            <v>Đạt</v>
          </cell>
        </row>
        <row r="382">
          <cell r="E382" t="str">
            <v>Năng lực chuyên môn</v>
          </cell>
          <cell r="F382">
            <v>25</v>
          </cell>
          <cell r="G382">
            <v>25</v>
          </cell>
          <cell r="H382">
            <v>30</v>
          </cell>
          <cell r="I382">
            <v>30</v>
          </cell>
          <cell r="J382">
            <v>30</v>
          </cell>
          <cell r="K382">
            <v>25</v>
          </cell>
          <cell r="L382">
            <v>27.5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E383" t="str">
            <v>Phỏng vấn</v>
          </cell>
          <cell r="F383">
            <v>25</v>
          </cell>
          <cell r="G383">
            <v>25</v>
          </cell>
          <cell r="H383">
            <v>30</v>
          </cell>
          <cell r="I383">
            <v>30</v>
          </cell>
          <cell r="J383">
            <v>30</v>
          </cell>
          <cell r="K383">
            <v>25</v>
          </cell>
          <cell r="L383">
            <v>27.5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B384" t="str">
            <v>Lý Thị Phượng</v>
          </cell>
          <cell r="C384">
            <v>34030</v>
          </cell>
          <cell r="D384" t="str">
            <v>Chi cục THADS TP Bắc Giang</v>
          </cell>
          <cell r="E384" t="str">
            <v>Kết quả học tập</v>
          </cell>
          <cell r="F384">
            <v>73</v>
          </cell>
          <cell r="G384">
            <v>73</v>
          </cell>
          <cell r="H384">
            <v>73</v>
          </cell>
          <cell r="I384">
            <v>73</v>
          </cell>
          <cell r="J384">
            <v>73</v>
          </cell>
          <cell r="K384">
            <v>73</v>
          </cell>
          <cell r="L384">
            <v>73</v>
          </cell>
          <cell r="M384" t="str">
            <v>Đạt</v>
          </cell>
          <cell r="O384">
            <v>131</v>
          </cell>
          <cell r="P384">
            <v>73</v>
          </cell>
          <cell r="Q384">
            <v>25</v>
          </cell>
          <cell r="R384">
            <v>25</v>
          </cell>
          <cell r="S384">
            <v>123</v>
          </cell>
          <cell r="T384" t="str">
            <v>Đạt</v>
          </cell>
        </row>
        <row r="385">
          <cell r="E385" t="str">
            <v>Năng lực chuyên môn</v>
          </cell>
          <cell r="F385">
            <v>25</v>
          </cell>
          <cell r="G385">
            <v>25</v>
          </cell>
          <cell r="H385">
            <v>25</v>
          </cell>
          <cell r="I385">
            <v>25</v>
          </cell>
          <cell r="J385">
            <v>25</v>
          </cell>
          <cell r="K385">
            <v>25</v>
          </cell>
          <cell r="L385">
            <v>25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E386" t="str">
            <v>Phỏng vấn</v>
          </cell>
          <cell r="F386">
            <v>25</v>
          </cell>
          <cell r="G386">
            <v>25</v>
          </cell>
          <cell r="H386">
            <v>25</v>
          </cell>
          <cell r="I386">
            <v>25</v>
          </cell>
          <cell r="J386">
            <v>25</v>
          </cell>
          <cell r="K386">
            <v>25</v>
          </cell>
          <cell r="L386">
            <v>25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B387" t="str">
            <v>Nguyễn Thanh Trang</v>
          </cell>
          <cell r="C387">
            <v>33847</v>
          </cell>
          <cell r="D387" t="str">
            <v>Chi cục THADS TP Bắc Giang</v>
          </cell>
          <cell r="E387" t="str">
            <v>Kết quả học tập</v>
          </cell>
          <cell r="F387">
            <v>76</v>
          </cell>
          <cell r="G387">
            <v>76</v>
          </cell>
          <cell r="H387">
            <v>76</v>
          </cell>
          <cell r="I387">
            <v>76</v>
          </cell>
          <cell r="J387">
            <v>76</v>
          </cell>
          <cell r="K387">
            <v>76</v>
          </cell>
          <cell r="L387">
            <v>76</v>
          </cell>
          <cell r="M387" t="str">
            <v>Đạt</v>
          </cell>
          <cell r="O387">
            <v>132</v>
          </cell>
          <cell r="P387">
            <v>76</v>
          </cell>
          <cell r="Q387">
            <v>25</v>
          </cell>
          <cell r="R387">
            <v>25</v>
          </cell>
          <cell r="S387">
            <v>126</v>
          </cell>
          <cell r="T387" t="str">
            <v>Đạt</v>
          </cell>
        </row>
        <row r="388">
          <cell r="E388" t="str">
            <v>Năng lực chuyên môn</v>
          </cell>
          <cell r="F388">
            <v>25</v>
          </cell>
          <cell r="G388">
            <v>25</v>
          </cell>
          <cell r="H388">
            <v>25</v>
          </cell>
          <cell r="I388">
            <v>25</v>
          </cell>
          <cell r="J388">
            <v>25</v>
          </cell>
          <cell r="K388">
            <v>25</v>
          </cell>
          <cell r="L388">
            <v>25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E389" t="str">
            <v>Phỏng vấn</v>
          </cell>
          <cell r="F389">
            <v>25</v>
          </cell>
          <cell r="G389">
            <v>25</v>
          </cell>
          <cell r="H389">
            <v>25</v>
          </cell>
          <cell r="I389">
            <v>25</v>
          </cell>
          <cell r="J389">
            <v>25</v>
          </cell>
          <cell r="K389">
            <v>25</v>
          </cell>
          <cell r="L389">
            <v>25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B390" t="str">
            <v>Nguyễn Thị Hồng Duyên</v>
          </cell>
          <cell r="C390">
            <v>32139</v>
          </cell>
          <cell r="D390" t="str">
            <v>Chi cục THADS TP Bắc Giang</v>
          </cell>
          <cell r="E390" t="str">
            <v>Kết quả học tập</v>
          </cell>
          <cell r="F390">
            <v>67</v>
          </cell>
          <cell r="G390">
            <v>67</v>
          </cell>
          <cell r="H390">
            <v>67</v>
          </cell>
          <cell r="I390">
            <v>67</v>
          </cell>
          <cell r="J390">
            <v>67</v>
          </cell>
          <cell r="K390">
            <v>67</v>
          </cell>
          <cell r="L390">
            <v>67</v>
          </cell>
          <cell r="M390" t="str">
            <v>Đạt</v>
          </cell>
          <cell r="O390">
            <v>133</v>
          </cell>
          <cell r="P390">
            <v>67</v>
          </cell>
          <cell r="Q390">
            <v>32.5</v>
          </cell>
          <cell r="R390">
            <v>32.5</v>
          </cell>
          <cell r="S390">
            <v>132</v>
          </cell>
          <cell r="T390" t="str">
            <v>Đạt</v>
          </cell>
        </row>
        <row r="391">
          <cell r="E391" t="str">
            <v>Năng lực chuyên môn</v>
          </cell>
          <cell r="F391">
            <v>30</v>
          </cell>
          <cell r="G391">
            <v>30</v>
          </cell>
          <cell r="H391">
            <v>25</v>
          </cell>
          <cell r="I391">
            <v>30</v>
          </cell>
          <cell r="J391">
            <v>40</v>
          </cell>
          <cell r="K391">
            <v>40</v>
          </cell>
          <cell r="L391">
            <v>32.5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E392" t="str">
            <v>Phỏng vấn</v>
          </cell>
          <cell r="F392">
            <v>30</v>
          </cell>
          <cell r="G392">
            <v>30</v>
          </cell>
          <cell r="H392">
            <v>25</v>
          </cell>
          <cell r="I392">
            <v>30</v>
          </cell>
          <cell r="J392">
            <v>40</v>
          </cell>
          <cell r="K392">
            <v>40</v>
          </cell>
          <cell r="L392">
            <v>32.5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B393" t="str">
            <v>Nguyễn Thị My</v>
          </cell>
          <cell r="C393" t="str">
            <v>09/09/1990</v>
          </cell>
          <cell r="D393" t="str">
            <v>Chi cục THADS TP Bắc Giang</v>
          </cell>
          <cell r="E393" t="str">
            <v>Kết quả học tập</v>
          </cell>
          <cell r="F393">
            <v>73</v>
          </cell>
          <cell r="G393">
            <v>73</v>
          </cell>
          <cell r="H393">
            <v>73</v>
          </cell>
          <cell r="I393">
            <v>73</v>
          </cell>
          <cell r="J393">
            <v>73</v>
          </cell>
          <cell r="K393">
            <v>73</v>
          </cell>
          <cell r="L393">
            <v>73</v>
          </cell>
          <cell r="M393" t="str">
            <v>Không đạt</v>
          </cell>
          <cell r="O393">
            <v>134</v>
          </cell>
          <cell r="P393">
            <v>73</v>
          </cell>
          <cell r="Q393">
            <v>16.666666666666668</v>
          </cell>
          <cell r="R393">
            <v>16.666666666666668</v>
          </cell>
          <cell r="S393">
            <v>106.33333333333334</v>
          </cell>
          <cell r="T393" t="str">
            <v>Không đạt</v>
          </cell>
        </row>
        <row r="394">
          <cell r="E394" t="str">
            <v>Năng lực chuyên môn</v>
          </cell>
          <cell r="F394">
            <v>25</v>
          </cell>
          <cell r="G394">
            <v>15</v>
          </cell>
          <cell r="H394">
            <v>10</v>
          </cell>
          <cell r="I394">
            <v>10</v>
          </cell>
          <cell r="J394">
            <v>20</v>
          </cell>
          <cell r="K394">
            <v>20</v>
          </cell>
          <cell r="L394">
            <v>16.666666666666668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E395" t="str">
            <v>Phỏng vấn</v>
          </cell>
          <cell r="F395">
            <v>25</v>
          </cell>
          <cell r="G395">
            <v>15</v>
          </cell>
          <cell r="H395">
            <v>10</v>
          </cell>
          <cell r="I395">
            <v>10</v>
          </cell>
          <cell r="J395">
            <v>20</v>
          </cell>
          <cell r="K395">
            <v>20</v>
          </cell>
          <cell r="L395">
            <v>16.666666666666668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B398" t="str">
            <v>Nghiêm Văn Hân</v>
          </cell>
          <cell r="C398" t="str">
            <v>29/9/1985</v>
          </cell>
          <cell r="D398" t="str">
            <v>Chi cục THADS TP Bắc Ninh</v>
          </cell>
          <cell r="E398" t="str">
            <v>Kết quả học tập</v>
          </cell>
          <cell r="F398">
            <v>61</v>
          </cell>
          <cell r="G398">
            <v>61</v>
          </cell>
          <cell r="H398">
            <v>62</v>
          </cell>
          <cell r="I398">
            <v>61</v>
          </cell>
          <cell r="J398">
            <v>61</v>
          </cell>
          <cell r="K398">
            <v>61</v>
          </cell>
          <cell r="L398">
            <v>61.166666666666664</v>
          </cell>
          <cell r="M398" t="str">
            <v>Đạt</v>
          </cell>
          <cell r="O398">
            <v>135</v>
          </cell>
          <cell r="P398">
            <v>61.166666666666664</v>
          </cell>
          <cell r="Q398">
            <v>28.333333333333332</v>
          </cell>
          <cell r="R398">
            <v>28.333333333333332</v>
          </cell>
          <cell r="S398">
            <v>117.83333333333333</v>
          </cell>
          <cell r="T398" t="str">
            <v>Đạt</v>
          </cell>
        </row>
        <row r="399">
          <cell r="E399" t="str">
            <v>Năng lực chuyên môn</v>
          </cell>
          <cell r="F399">
            <v>25</v>
          </cell>
          <cell r="G399">
            <v>25</v>
          </cell>
          <cell r="H399">
            <v>25</v>
          </cell>
          <cell r="I399">
            <v>25</v>
          </cell>
          <cell r="J399">
            <v>30</v>
          </cell>
          <cell r="K399">
            <v>40</v>
          </cell>
          <cell r="L399">
            <v>28.333333333333332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E400" t="str">
            <v>Phỏng vấn</v>
          </cell>
          <cell r="F400">
            <v>25</v>
          </cell>
          <cell r="G400">
            <v>25</v>
          </cell>
          <cell r="H400">
            <v>25</v>
          </cell>
          <cell r="I400">
            <v>25</v>
          </cell>
          <cell r="J400">
            <v>30</v>
          </cell>
          <cell r="K400">
            <v>40</v>
          </cell>
          <cell r="L400">
            <v>28.333333333333332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</row>
        <row r="401">
          <cell r="B401" t="str">
            <v>Nguyễn Thanh Núi</v>
          </cell>
          <cell r="C401">
            <v>31168</v>
          </cell>
          <cell r="D401" t="str">
            <v>Chi cục THADS TP Bắc Ninh</v>
          </cell>
          <cell r="E401" t="str">
            <v>Kết quả học tập</v>
          </cell>
          <cell r="F401">
            <v>61</v>
          </cell>
          <cell r="G401">
            <v>61</v>
          </cell>
          <cell r="H401">
            <v>61</v>
          </cell>
          <cell r="I401">
            <v>61</v>
          </cell>
          <cell r="J401">
            <v>61</v>
          </cell>
          <cell r="K401">
            <v>61</v>
          </cell>
          <cell r="L401">
            <v>61</v>
          </cell>
          <cell r="M401" t="str">
            <v>Đạt</v>
          </cell>
          <cell r="O401">
            <v>136</v>
          </cell>
          <cell r="P401">
            <v>61</v>
          </cell>
          <cell r="Q401">
            <v>25</v>
          </cell>
          <cell r="R401">
            <v>25</v>
          </cell>
          <cell r="S401">
            <v>111</v>
          </cell>
          <cell r="T401" t="str">
            <v>Đạt</v>
          </cell>
        </row>
        <row r="402">
          <cell r="E402" t="str">
            <v>Năng lực chuyên môn</v>
          </cell>
          <cell r="F402">
            <v>25</v>
          </cell>
          <cell r="G402">
            <v>25</v>
          </cell>
          <cell r="H402">
            <v>25</v>
          </cell>
          <cell r="I402">
            <v>25</v>
          </cell>
          <cell r="J402">
            <v>25</v>
          </cell>
          <cell r="K402">
            <v>25</v>
          </cell>
          <cell r="L402">
            <v>25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E403" t="str">
            <v>Phỏng vấn</v>
          </cell>
          <cell r="F403">
            <v>25</v>
          </cell>
          <cell r="G403">
            <v>25</v>
          </cell>
          <cell r="H403">
            <v>25</v>
          </cell>
          <cell r="I403">
            <v>25</v>
          </cell>
          <cell r="J403">
            <v>25</v>
          </cell>
          <cell r="K403">
            <v>25</v>
          </cell>
          <cell r="L403">
            <v>25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B404" t="str">
            <v>Nông Thị Thanh Mai</v>
          </cell>
          <cell r="C404">
            <v>33948</v>
          </cell>
          <cell r="D404" t="str">
            <v>Chi cục THADS TP Bắc Ninh</v>
          </cell>
          <cell r="E404" t="str">
            <v>Kết quả học tập</v>
          </cell>
          <cell r="F404">
            <v>60</v>
          </cell>
          <cell r="G404">
            <v>65</v>
          </cell>
          <cell r="H404">
            <v>66</v>
          </cell>
          <cell r="I404">
            <v>65</v>
          </cell>
          <cell r="J404">
            <v>60</v>
          </cell>
          <cell r="K404">
            <v>60</v>
          </cell>
          <cell r="L404">
            <v>62.666666666666664</v>
          </cell>
          <cell r="M404" t="str">
            <v>Đạt</v>
          </cell>
          <cell r="O404">
            <v>137</v>
          </cell>
          <cell r="P404">
            <v>62.666666666666664</v>
          </cell>
          <cell r="Q404">
            <v>25</v>
          </cell>
          <cell r="R404">
            <v>25</v>
          </cell>
          <cell r="S404">
            <v>112.66666666666666</v>
          </cell>
          <cell r="T404" t="str">
            <v>Đạt</v>
          </cell>
        </row>
        <row r="405">
          <cell r="E405" t="str">
            <v>Năng lực chuyên môn</v>
          </cell>
          <cell r="F405">
            <v>25</v>
          </cell>
          <cell r="G405">
            <v>25</v>
          </cell>
          <cell r="H405">
            <v>25</v>
          </cell>
          <cell r="I405">
            <v>25</v>
          </cell>
          <cell r="J405">
            <v>25</v>
          </cell>
          <cell r="K405">
            <v>25</v>
          </cell>
          <cell r="L405">
            <v>25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E406" t="str">
            <v>Phỏng vấn</v>
          </cell>
          <cell r="F406">
            <v>25</v>
          </cell>
          <cell r="G406">
            <v>25</v>
          </cell>
          <cell r="H406">
            <v>25</v>
          </cell>
          <cell r="I406">
            <v>25</v>
          </cell>
          <cell r="J406">
            <v>25</v>
          </cell>
          <cell r="K406">
            <v>25</v>
          </cell>
          <cell r="L406">
            <v>25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B407" t="str">
            <v>Nguyễn Thị Loan</v>
          </cell>
          <cell r="C407" t="str">
            <v>19/6/1993</v>
          </cell>
          <cell r="D407" t="str">
            <v>Chi cục THADS TP Bắc Ninh</v>
          </cell>
          <cell r="M407" t="str">
            <v>Bỏ sơ tuyển</v>
          </cell>
          <cell r="O407">
            <v>138</v>
          </cell>
          <cell r="S407">
            <v>0</v>
          </cell>
          <cell r="T407" t="str">
            <v>Bỏ sơ tuyển</v>
          </cell>
        </row>
        <row r="408"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B409" t="str">
            <v>Nguyễn Đức Phàn</v>
          </cell>
          <cell r="C409" t="str">
            <v>14/4/1979</v>
          </cell>
          <cell r="D409" t="str">
            <v>Chi cục THADS huyện Quế Võ</v>
          </cell>
          <cell r="E409" t="str">
            <v>Kết quả học tập</v>
          </cell>
          <cell r="F409">
            <v>64</v>
          </cell>
          <cell r="G409">
            <v>64</v>
          </cell>
          <cell r="H409">
            <v>65</v>
          </cell>
          <cell r="I409">
            <v>64</v>
          </cell>
          <cell r="J409">
            <v>64</v>
          </cell>
          <cell r="K409">
            <v>64</v>
          </cell>
          <cell r="L409">
            <v>64.16666666666667</v>
          </cell>
          <cell r="M409" t="str">
            <v>Không đạt</v>
          </cell>
          <cell r="O409">
            <v>139</v>
          </cell>
          <cell r="P409">
            <v>64.16666666666667</v>
          </cell>
          <cell r="Q409">
            <v>14</v>
          </cell>
          <cell r="R409">
            <v>13.333333333333334</v>
          </cell>
          <cell r="S409">
            <v>91.5</v>
          </cell>
          <cell r="T409" t="str">
            <v>Không đạt</v>
          </cell>
        </row>
        <row r="410">
          <cell r="E410" t="str">
            <v>Năng lực chuyên môn</v>
          </cell>
          <cell r="F410">
            <v>10</v>
          </cell>
          <cell r="G410">
            <v>15</v>
          </cell>
          <cell r="H410">
            <v>10</v>
          </cell>
          <cell r="I410">
            <v>10</v>
          </cell>
          <cell r="J410">
            <v>10</v>
          </cell>
          <cell r="K410">
            <v>29</v>
          </cell>
          <cell r="L410">
            <v>14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E411" t="str">
            <v>Phỏng vấn</v>
          </cell>
          <cell r="F411">
            <v>10</v>
          </cell>
          <cell r="G411">
            <v>15</v>
          </cell>
          <cell r="H411">
            <v>10</v>
          </cell>
          <cell r="I411">
            <v>15</v>
          </cell>
          <cell r="J411">
            <v>10</v>
          </cell>
          <cell r="K411">
            <v>20</v>
          </cell>
          <cell r="L411">
            <v>13.333333333333334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B412" t="str">
            <v>Nguyễn Đức Thuận</v>
          </cell>
          <cell r="C412" t="str">
            <v>16/6/1993</v>
          </cell>
          <cell r="D412" t="str">
            <v>Chi cục THADS huyện Quế Võ</v>
          </cell>
          <cell r="E412" t="str">
            <v>Kết quả học tập</v>
          </cell>
          <cell r="F412">
            <v>67</v>
          </cell>
          <cell r="G412">
            <v>67</v>
          </cell>
          <cell r="H412">
            <v>67</v>
          </cell>
          <cell r="I412">
            <v>67</v>
          </cell>
          <cell r="J412">
            <v>67</v>
          </cell>
          <cell r="K412">
            <v>67</v>
          </cell>
          <cell r="L412">
            <v>67</v>
          </cell>
          <cell r="M412" t="str">
            <v>Đạt</v>
          </cell>
          <cell r="O412">
            <v>140</v>
          </cell>
          <cell r="P412">
            <v>67</v>
          </cell>
          <cell r="Q412">
            <v>25</v>
          </cell>
          <cell r="R412">
            <v>25</v>
          </cell>
          <cell r="S412">
            <v>117</v>
          </cell>
          <cell r="T412" t="str">
            <v>Đạt</v>
          </cell>
        </row>
        <row r="413">
          <cell r="E413" t="str">
            <v>Năng lực chuyên môn</v>
          </cell>
          <cell r="F413">
            <v>25</v>
          </cell>
          <cell r="G413">
            <v>25</v>
          </cell>
          <cell r="H413">
            <v>25</v>
          </cell>
          <cell r="I413">
            <v>25</v>
          </cell>
          <cell r="J413">
            <v>25</v>
          </cell>
          <cell r="K413">
            <v>25</v>
          </cell>
          <cell r="L413">
            <v>25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E414" t="str">
            <v>Phỏng vấn</v>
          </cell>
          <cell r="F414">
            <v>25</v>
          </cell>
          <cell r="G414">
            <v>25</v>
          </cell>
          <cell r="H414">
            <v>25</v>
          </cell>
          <cell r="I414">
            <v>25</v>
          </cell>
          <cell r="J414">
            <v>25</v>
          </cell>
          <cell r="K414">
            <v>25</v>
          </cell>
          <cell r="L414">
            <v>25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</row>
        <row r="415">
          <cell r="B415" t="str">
            <v>Nguyễn Tuấn Toàn</v>
          </cell>
          <cell r="C415" t="str">
            <v>27/10/1987</v>
          </cell>
          <cell r="D415" t="str">
            <v>Chi cục THADS huyện Quế Võ</v>
          </cell>
          <cell r="E415" t="str">
            <v>Kết quả học tập</v>
          </cell>
          <cell r="F415">
            <v>62</v>
          </cell>
          <cell r="G415">
            <v>62</v>
          </cell>
          <cell r="H415">
            <v>62</v>
          </cell>
          <cell r="I415">
            <v>62</v>
          </cell>
          <cell r="J415">
            <v>62</v>
          </cell>
          <cell r="K415">
            <v>62</v>
          </cell>
          <cell r="L415">
            <v>62</v>
          </cell>
          <cell r="M415" t="str">
            <v>Đạt</v>
          </cell>
          <cell r="O415">
            <v>141</v>
          </cell>
          <cell r="P415">
            <v>62</v>
          </cell>
          <cell r="Q415">
            <v>25</v>
          </cell>
          <cell r="R415">
            <v>25</v>
          </cell>
          <cell r="S415">
            <v>112</v>
          </cell>
          <cell r="T415" t="str">
            <v>Đạt</v>
          </cell>
        </row>
        <row r="416">
          <cell r="E416" t="str">
            <v>Năng lực chuyên môn</v>
          </cell>
          <cell r="F416">
            <v>25</v>
          </cell>
          <cell r="G416">
            <v>25</v>
          </cell>
          <cell r="H416">
            <v>25</v>
          </cell>
          <cell r="I416">
            <v>25</v>
          </cell>
          <cell r="J416">
            <v>25</v>
          </cell>
          <cell r="K416">
            <v>25</v>
          </cell>
          <cell r="L416">
            <v>25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E417" t="str">
            <v>Phỏng vấn</v>
          </cell>
          <cell r="F417">
            <v>25</v>
          </cell>
          <cell r="G417">
            <v>25</v>
          </cell>
          <cell r="H417">
            <v>25</v>
          </cell>
          <cell r="I417">
            <v>25</v>
          </cell>
          <cell r="J417">
            <v>25</v>
          </cell>
          <cell r="K417">
            <v>25</v>
          </cell>
          <cell r="L417">
            <v>25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B418" t="str">
            <v>Vũ Thị Liêm</v>
          </cell>
          <cell r="C418" t="str">
            <v>17/3/1991</v>
          </cell>
          <cell r="D418" t="str">
            <v>Chi cục THADS huyện Quế Võ</v>
          </cell>
          <cell r="M418" t="str">
            <v>Bỏ sơ tuyển</v>
          </cell>
          <cell r="O418">
            <v>142</v>
          </cell>
          <cell r="S418">
            <v>0</v>
          </cell>
          <cell r="T418" t="str">
            <v>Bỏ sơ tuyển</v>
          </cell>
        </row>
        <row r="419">
          <cell r="B419" t="str">
            <v>Nguyễn Thị Lan Hương</v>
          </cell>
          <cell r="C419" t="str">
            <v>26/7/1992</v>
          </cell>
          <cell r="D419" t="str">
            <v>Chi cục THADS huyện Quế Võ</v>
          </cell>
          <cell r="E419" t="str">
            <v>Kết quả học tập</v>
          </cell>
          <cell r="F419">
            <v>74</v>
          </cell>
          <cell r="G419">
            <v>74</v>
          </cell>
          <cell r="H419">
            <v>74</v>
          </cell>
          <cell r="I419">
            <v>74</v>
          </cell>
          <cell r="J419">
            <v>74</v>
          </cell>
          <cell r="K419">
            <v>74</v>
          </cell>
          <cell r="L419">
            <v>74</v>
          </cell>
          <cell r="M419" t="str">
            <v>Đạt</v>
          </cell>
          <cell r="O419">
            <v>143</v>
          </cell>
          <cell r="P419">
            <v>74</v>
          </cell>
          <cell r="Q419">
            <v>32.5</v>
          </cell>
          <cell r="R419">
            <v>34.166666666666664</v>
          </cell>
          <cell r="S419">
            <v>140.66666666666666</v>
          </cell>
          <cell r="T419" t="str">
            <v>Đạt</v>
          </cell>
        </row>
        <row r="420">
          <cell r="E420" t="str">
            <v>Năng lực chuyên môn</v>
          </cell>
          <cell r="F420">
            <v>25</v>
          </cell>
          <cell r="G420">
            <v>30</v>
          </cell>
          <cell r="H420">
            <v>30</v>
          </cell>
          <cell r="I420">
            <v>30</v>
          </cell>
          <cell r="J420">
            <v>30</v>
          </cell>
          <cell r="K420">
            <v>50</v>
          </cell>
          <cell r="L420">
            <v>32.5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E421" t="str">
            <v>Phỏng vấn</v>
          </cell>
          <cell r="F421">
            <v>25</v>
          </cell>
          <cell r="G421">
            <v>30</v>
          </cell>
          <cell r="H421">
            <v>30</v>
          </cell>
          <cell r="I421">
            <v>30</v>
          </cell>
          <cell r="J421">
            <v>40</v>
          </cell>
          <cell r="K421">
            <v>50</v>
          </cell>
          <cell r="L421">
            <v>34.166666666666664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B424" t="str">
            <v>Lý Văn Thịnh</v>
          </cell>
          <cell r="C424" t="str">
            <v>07/01/1985</v>
          </cell>
          <cell r="D424" t="str">
            <v>Cục THADS tỉnh Lai Châu</v>
          </cell>
          <cell r="E424" t="str">
            <v>Kết quả học tập</v>
          </cell>
          <cell r="F424">
            <v>64</v>
          </cell>
          <cell r="G424">
            <v>64</v>
          </cell>
          <cell r="H424">
            <v>65</v>
          </cell>
          <cell r="I424">
            <v>64</v>
          </cell>
          <cell r="J424">
            <v>64</v>
          </cell>
          <cell r="K424">
            <v>64</v>
          </cell>
          <cell r="L424">
            <v>64.16666666666667</v>
          </cell>
          <cell r="M424" t="str">
            <v>Không đạt</v>
          </cell>
          <cell r="O424">
            <v>144</v>
          </cell>
          <cell r="P424">
            <v>64.16666666666667</v>
          </cell>
          <cell r="Q424">
            <v>10.833333333333334</v>
          </cell>
          <cell r="R424">
            <v>9.166666666666666</v>
          </cell>
          <cell r="S424">
            <v>84.16666666666667</v>
          </cell>
          <cell r="T424" t="str">
            <v>Không đạt</v>
          </cell>
        </row>
        <row r="425">
          <cell r="E425" t="str">
            <v>Năng lực chuyên môn</v>
          </cell>
          <cell r="F425">
            <v>20</v>
          </cell>
          <cell r="G425">
            <v>10</v>
          </cell>
          <cell r="H425">
            <v>0</v>
          </cell>
          <cell r="I425">
            <v>15</v>
          </cell>
          <cell r="J425">
            <v>10</v>
          </cell>
          <cell r="K425">
            <v>10</v>
          </cell>
          <cell r="L425">
            <v>10.833333333333334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</row>
        <row r="426">
          <cell r="E426" t="str">
            <v>Phỏng vấn</v>
          </cell>
          <cell r="F426">
            <v>10</v>
          </cell>
          <cell r="G426">
            <v>10</v>
          </cell>
          <cell r="H426">
            <v>0</v>
          </cell>
          <cell r="I426">
            <v>15</v>
          </cell>
          <cell r="J426">
            <v>10</v>
          </cell>
          <cell r="K426">
            <v>10</v>
          </cell>
          <cell r="L426">
            <v>9.166666666666666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</row>
        <row r="427">
          <cell r="B427" t="str">
            <v>Bùi Việt Linh</v>
          </cell>
          <cell r="C427" t="str">
            <v>03/8/1990</v>
          </cell>
          <cell r="D427" t="str">
            <v>Cục THADS tỉnh Lai Châu</v>
          </cell>
          <cell r="E427" t="str">
            <v>Kết quả học tập</v>
          </cell>
          <cell r="F427">
            <v>60</v>
          </cell>
          <cell r="G427">
            <v>60</v>
          </cell>
          <cell r="H427">
            <v>60</v>
          </cell>
          <cell r="I427">
            <v>60</v>
          </cell>
          <cell r="J427">
            <v>60</v>
          </cell>
          <cell r="K427">
            <v>60</v>
          </cell>
          <cell r="L427">
            <v>60</v>
          </cell>
          <cell r="M427" t="str">
            <v>Đạt</v>
          </cell>
          <cell r="O427">
            <v>145</v>
          </cell>
          <cell r="P427">
            <v>60</v>
          </cell>
          <cell r="Q427">
            <v>25</v>
          </cell>
          <cell r="R427">
            <v>25</v>
          </cell>
          <cell r="S427">
            <v>110</v>
          </cell>
          <cell r="T427" t="str">
            <v>Đạt</v>
          </cell>
        </row>
        <row r="428">
          <cell r="E428" t="str">
            <v>Năng lực chuyên môn</v>
          </cell>
          <cell r="F428">
            <v>25</v>
          </cell>
          <cell r="G428">
            <v>25</v>
          </cell>
          <cell r="H428">
            <v>25</v>
          </cell>
          <cell r="I428">
            <v>25</v>
          </cell>
          <cell r="J428">
            <v>25</v>
          </cell>
          <cell r="K428">
            <v>25</v>
          </cell>
          <cell r="L428">
            <v>25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E429" t="str">
            <v>Phỏng vấn</v>
          </cell>
          <cell r="F429">
            <v>25</v>
          </cell>
          <cell r="G429">
            <v>25</v>
          </cell>
          <cell r="H429">
            <v>25</v>
          </cell>
          <cell r="I429">
            <v>25</v>
          </cell>
          <cell r="J429">
            <v>25</v>
          </cell>
          <cell r="K429">
            <v>25</v>
          </cell>
          <cell r="L429">
            <v>25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B430" t="str">
            <v>Lò Diệu Thu</v>
          </cell>
          <cell r="C430" t="str">
            <v>15/9/1994</v>
          </cell>
          <cell r="D430" t="str">
            <v>Cục THADS tỉnh Lai Châu</v>
          </cell>
          <cell r="M430" t="str">
            <v>Bỏ sơ tuyển</v>
          </cell>
          <cell r="O430">
            <v>146</v>
          </cell>
          <cell r="S430">
            <v>0</v>
          </cell>
          <cell r="T430" t="str">
            <v>Bỏ sơ tuyển</v>
          </cell>
        </row>
        <row r="431">
          <cell r="B431" t="str">
            <v>Trần Huyền Trang</v>
          </cell>
          <cell r="C431" t="str">
            <v>15/6/1993</v>
          </cell>
          <cell r="D431" t="str">
            <v>Cục THADS tỉnh Lai Châu</v>
          </cell>
          <cell r="E431" t="str">
            <v>Kết quả học tập</v>
          </cell>
          <cell r="F431">
            <v>70</v>
          </cell>
          <cell r="G431">
            <v>70</v>
          </cell>
          <cell r="H431">
            <v>70</v>
          </cell>
          <cell r="I431">
            <v>70</v>
          </cell>
          <cell r="J431">
            <v>70</v>
          </cell>
          <cell r="K431">
            <v>70</v>
          </cell>
          <cell r="L431">
            <v>70</v>
          </cell>
          <cell r="M431" t="str">
            <v>Đạt</v>
          </cell>
          <cell r="O431">
            <v>147</v>
          </cell>
          <cell r="P431">
            <v>70</v>
          </cell>
          <cell r="Q431">
            <v>28.333333333333332</v>
          </cell>
          <cell r="R431">
            <v>29.166666666666668</v>
          </cell>
          <cell r="S431">
            <v>127.5</v>
          </cell>
          <cell r="T431" t="str">
            <v>Đạt</v>
          </cell>
        </row>
        <row r="432">
          <cell r="E432" t="str">
            <v>Năng lực chuyên môn</v>
          </cell>
          <cell r="F432">
            <v>25</v>
          </cell>
          <cell r="G432">
            <v>30</v>
          </cell>
          <cell r="H432">
            <v>30</v>
          </cell>
          <cell r="I432">
            <v>25</v>
          </cell>
          <cell r="J432">
            <v>30</v>
          </cell>
          <cell r="K432">
            <v>30</v>
          </cell>
          <cell r="L432">
            <v>28.333333333333332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E433" t="str">
            <v>Phỏng vấn</v>
          </cell>
          <cell r="F433">
            <v>25</v>
          </cell>
          <cell r="G433">
            <v>35</v>
          </cell>
          <cell r="H433">
            <v>30</v>
          </cell>
          <cell r="I433">
            <v>25</v>
          </cell>
          <cell r="J433">
            <v>30</v>
          </cell>
          <cell r="K433">
            <v>30</v>
          </cell>
          <cell r="L433">
            <v>29.166666666666668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B436" t="str">
            <v>Dương Thu Trang</v>
          </cell>
          <cell r="C436" t="str">
            <v>16/7/1985</v>
          </cell>
          <cell r="D436" t="str">
            <v>Chi cục THADS huyện Mường Ảng</v>
          </cell>
          <cell r="E436" t="str">
            <v>Kết quả học tập</v>
          </cell>
          <cell r="F436">
            <v>66</v>
          </cell>
          <cell r="G436">
            <v>66</v>
          </cell>
          <cell r="H436">
            <v>66</v>
          </cell>
          <cell r="I436">
            <v>66</v>
          </cell>
          <cell r="J436">
            <v>66</v>
          </cell>
          <cell r="K436">
            <v>66</v>
          </cell>
          <cell r="L436">
            <v>66</v>
          </cell>
          <cell r="M436" t="str">
            <v>Đạt</v>
          </cell>
          <cell r="O436">
            <v>148</v>
          </cell>
          <cell r="P436">
            <v>66</v>
          </cell>
          <cell r="Q436">
            <v>25</v>
          </cell>
          <cell r="R436">
            <v>25</v>
          </cell>
          <cell r="S436">
            <v>116</v>
          </cell>
          <cell r="T436" t="str">
            <v>Đạt</v>
          </cell>
        </row>
        <row r="437">
          <cell r="E437" t="str">
            <v>Năng lực chuyên môn</v>
          </cell>
          <cell r="F437">
            <v>25</v>
          </cell>
          <cell r="G437">
            <v>25</v>
          </cell>
          <cell r="H437">
            <v>25</v>
          </cell>
          <cell r="I437">
            <v>25</v>
          </cell>
          <cell r="J437">
            <v>25</v>
          </cell>
          <cell r="K437">
            <v>25</v>
          </cell>
          <cell r="L437">
            <v>25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E438" t="str">
            <v>Phỏng vấn</v>
          </cell>
          <cell r="F438">
            <v>25</v>
          </cell>
          <cell r="G438">
            <v>25</v>
          </cell>
          <cell r="H438">
            <v>25</v>
          </cell>
          <cell r="I438">
            <v>25</v>
          </cell>
          <cell r="J438">
            <v>25</v>
          </cell>
          <cell r="K438">
            <v>25</v>
          </cell>
          <cell r="L438">
            <v>25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B439" t="str">
            <v>Lê Văn Tâm</v>
          </cell>
          <cell r="C439" t="str">
            <v>20/11/1993</v>
          </cell>
          <cell r="D439" t="str">
            <v>Chi cục THADS huyện Mường Ảng</v>
          </cell>
          <cell r="E439" t="str">
            <v>Kết quả học tập</v>
          </cell>
          <cell r="F439">
            <v>66</v>
          </cell>
          <cell r="G439">
            <v>66</v>
          </cell>
          <cell r="H439">
            <v>66</v>
          </cell>
          <cell r="I439">
            <v>66</v>
          </cell>
          <cell r="J439">
            <v>66</v>
          </cell>
          <cell r="K439">
            <v>66</v>
          </cell>
          <cell r="L439">
            <v>66</v>
          </cell>
          <cell r="M439" t="str">
            <v>Đạt</v>
          </cell>
          <cell r="O439">
            <v>149</v>
          </cell>
          <cell r="P439">
            <v>66</v>
          </cell>
          <cell r="Q439">
            <v>25.833333333333332</v>
          </cell>
          <cell r="R439">
            <v>25</v>
          </cell>
          <cell r="S439">
            <v>116.83333333333333</v>
          </cell>
          <cell r="T439" t="str">
            <v>Đạt</v>
          </cell>
        </row>
        <row r="440">
          <cell r="E440" t="str">
            <v>Năng lực chuyên môn</v>
          </cell>
          <cell r="F440">
            <v>25</v>
          </cell>
          <cell r="G440">
            <v>30</v>
          </cell>
          <cell r="H440">
            <v>25</v>
          </cell>
          <cell r="I440">
            <v>25</v>
          </cell>
          <cell r="J440">
            <v>25</v>
          </cell>
          <cell r="K440">
            <v>25</v>
          </cell>
          <cell r="L440">
            <v>25.833333333333332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E441" t="str">
            <v>Phỏng vấn</v>
          </cell>
          <cell r="F441">
            <v>25</v>
          </cell>
          <cell r="G441">
            <v>25</v>
          </cell>
          <cell r="H441">
            <v>25</v>
          </cell>
          <cell r="I441">
            <v>25</v>
          </cell>
          <cell r="J441">
            <v>25</v>
          </cell>
          <cell r="K441">
            <v>25</v>
          </cell>
          <cell r="L441">
            <v>25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B442" t="str">
            <v>Đinh Sỹ Hùng</v>
          </cell>
          <cell r="C442">
            <v>29148</v>
          </cell>
          <cell r="D442" t="str">
            <v>Chi cục THADS huyện Mường Ảng</v>
          </cell>
          <cell r="E442" t="str">
            <v>Kết quả học tập</v>
          </cell>
          <cell r="F442">
            <v>61</v>
          </cell>
          <cell r="G442">
            <v>61</v>
          </cell>
          <cell r="H442">
            <v>62</v>
          </cell>
          <cell r="I442">
            <v>61</v>
          </cell>
          <cell r="J442">
            <v>61</v>
          </cell>
          <cell r="K442">
            <v>61</v>
          </cell>
          <cell r="L442">
            <v>61.166666666666664</v>
          </cell>
          <cell r="M442" t="str">
            <v>Không đạt</v>
          </cell>
          <cell r="O442">
            <v>150</v>
          </cell>
          <cell r="P442">
            <v>61.166666666666664</v>
          </cell>
          <cell r="Q442">
            <v>3.3333333333333335</v>
          </cell>
          <cell r="R442">
            <v>4.166666666666667</v>
          </cell>
          <cell r="S442">
            <v>68.66666666666667</v>
          </cell>
          <cell r="T442" t="str">
            <v>Không đạt</v>
          </cell>
        </row>
        <row r="443">
          <cell r="E443" t="str">
            <v>Năng lực chuyên môn</v>
          </cell>
          <cell r="F443">
            <v>0</v>
          </cell>
          <cell r="G443">
            <v>5</v>
          </cell>
          <cell r="H443">
            <v>0</v>
          </cell>
          <cell r="I443">
            <v>10</v>
          </cell>
          <cell r="J443">
            <v>5</v>
          </cell>
          <cell r="K443">
            <v>0</v>
          </cell>
          <cell r="L443">
            <v>3.3333333333333335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E444" t="str">
            <v>Phỏng vấn</v>
          </cell>
          <cell r="F444">
            <v>0</v>
          </cell>
          <cell r="G444">
            <v>5</v>
          </cell>
          <cell r="H444">
            <v>0</v>
          </cell>
          <cell r="I444">
            <v>15</v>
          </cell>
          <cell r="J444">
            <v>5</v>
          </cell>
          <cell r="K444">
            <v>0</v>
          </cell>
          <cell r="L444">
            <v>4.166666666666667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B446" t="str">
            <v>Nguyễn Thị Thanh Trang</v>
          </cell>
          <cell r="C446" t="str">
            <v>10/9/1993</v>
          </cell>
          <cell r="D446" t="str">
            <v>Chi cục THADS huyện Tuần Giáo</v>
          </cell>
          <cell r="E446" t="str">
            <v>Kết quả học tập</v>
          </cell>
          <cell r="F446">
            <v>76</v>
          </cell>
          <cell r="G446">
            <v>76</v>
          </cell>
          <cell r="H446">
            <v>77</v>
          </cell>
          <cell r="I446">
            <v>76</v>
          </cell>
          <cell r="J446">
            <v>76</v>
          </cell>
          <cell r="K446">
            <v>76</v>
          </cell>
          <cell r="L446">
            <v>76.16666666666667</v>
          </cell>
          <cell r="M446" t="str">
            <v>Đạt</v>
          </cell>
          <cell r="O446">
            <v>151</v>
          </cell>
          <cell r="P446">
            <v>76.16666666666667</v>
          </cell>
          <cell r="Q446">
            <v>25</v>
          </cell>
          <cell r="R446">
            <v>25</v>
          </cell>
          <cell r="S446">
            <v>126.16666666666667</v>
          </cell>
          <cell r="T446" t="str">
            <v>Đạt</v>
          </cell>
        </row>
        <row r="447">
          <cell r="E447" t="str">
            <v>Năng lực chuyên môn</v>
          </cell>
          <cell r="F447">
            <v>25</v>
          </cell>
          <cell r="G447">
            <v>25</v>
          </cell>
          <cell r="H447">
            <v>25</v>
          </cell>
          <cell r="I447">
            <v>25</v>
          </cell>
          <cell r="J447">
            <v>25</v>
          </cell>
          <cell r="K447">
            <v>25</v>
          </cell>
          <cell r="L447">
            <v>25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E448" t="str">
            <v>Phỏng vấn</v>
          </cell>
          <cell r="F448">
            <v>25</v>
          </cell>
          <cell r="G448">
            <v>25</v>
          </cell>
          <cell r="H448">
            <v>25</v>
          </cell>
          <cell r="I448">
            <v>25</v>
          </cell>
          <cell r="J448">
            <v>25</v>
          </cell>
          <cell r="K448">
            <v>25</v>
          </cell>
          <cell r="L448">
            <v>25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B449" t="str">
            <v>Vũ Thị Thu Phương</v>
          </cell>
          <cell r="C449" t="str">
            <v>04/8/1993</v>
          </cell>
          <cell r="D449" t="str">
            <v>Chi cục THADS huyện Tuần Giáo</v>
          </cell>
          <cell r="E449" t="str">
            <v>Kết quả học tập</v>
          </cell>
          <cell r="F449">
            <v>67</v>
          </cell>
          <cell r="G449">
            <v>67</v>
          </cell>
          <cell r="H449">
            <v>67</v>
          </cell>
          <cell r="I449">
            <v>67</v>
          </cell>
          <cell r="J449">
            <v>67</v>
          </cell>
          <cell r="K449">
            <v>67</v>
          </cell>
          <cell r="L449">
            <v>67</v>
          </cell>
          <cell r="M449" t="str">
            <v>Không đạt</v>
          </cell>
          <cell r="O449">
            <v>152</v>
          </cell>
          <cell r="P449">
            <v>67</v>
          </cell>
          <cell r="Q449">
            <v>6.666666666666667</v>
          </cell>
          <cell r="R449">
            <v>3.3333333333333335</v>
          </cell>
          <cell r="S449">
            <v>77</v>
          </cell>
          <cell r="T449" t="str">
            <v>Không đạt</v>
          </cell>
        </row>
        <row r="450">
          <cell r="E450" t="str">
            <v>Năng lực chuyên môn</v>
          </cell>
          <cell r="F450">
            <v>20</v>
          </cell>
          <cell r="G450">
            <v>0</v>
          </cell>
          <cell r="H450">
            <v>0</v>
          </cell>
          <cell r="I450">
            <v>15</v>
          </cell>
          <cell r="J450">
            <v>5</v>
          </cell>
          <cell r="K450">
            <v>0</v>
          </cell>
          <cell r="L450">
            <v>6.666666666666667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E451" t="str">
            <v>Phỏng vấn</v>
          </cell>
          <cell r="F451">
            <v>0</v>
          </cell>
          <cell r="G451">
            <v>0</v>
          </cell>
          <cell r="H451">
            <v>0</v>
          </cell>
          <cell r="I451">
            <v>15</v>
          </cell>
          <cell r="J451">
            <v>5</v>
          </cell>
          <cell r="K451">
            <v>0</v>
          </cell>
          <cell r="L451">
            <v>3.3333333333333335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B452" t="str">
            <v>Hồ A Lang</v>
          </cell>
          <cell r="C452" t="str">
            <v>05/9/1991</v>
          </cell>
          <cell r="D452" t="str">
            <v>Chi cục THADS huyện Tuần Giáo</v>
          </cell>
          <cell r="E452" t="str">
            <v>Kết quả học tập</v>
          </cell>
          <cell r="F452">
            <v>66</v>
          </cell>
          <cell r="G452">
            <v>66</v>
          </cell>
          <cell r="H452">
            <v>67</v>
          </cell>
          <cell r="I452">
            <v>66</v>
          </cell>
          <cell r="J452">
            <v>66</v>
          </cell>
          <cell r="K452">
            <v>66</v>
          </cell>
          <cell r="L452">
            <v>66.16666666666667</v>
          </cell>
          <cell r="M452" t="str">
            <v>Đạt</v>
          </cell>
          <cell r="O452">
            <v>153</v>
          </cell>
          <cell r="P452">
            <v>66.16666666666667</v>
          </cell>
          <cell r="Q452">
            <v>26.666666666666668</v>
          </cell>
          <cell r="R452">
            <v>25.833333333333332</v>
          </cell>
          <cell r="S452">
            <v>118.66666666666667</v>
          </cell>
          <cell r="T452" t="str">
            <v>Đạt</v>
          </cell>
        </row>
        <row r="453">
          <cell r="E453" t="str">
            <v>Năng lực chuyên môn</v>
          </cell>
          <cell r="F453">
            <v>25</v>
          </cell>
          <cell r="G453">
            <v>25</v>
          </cell>
          <cell r="H453">
            <v>25</v>
          </cell>
          <cell r="I453">
            <v>25</v>
          </cell>
          <cell r="J453">
            <v>30</v>
          </cell>
          <cell r="K453">
            <v>30</v>
          </cell>
          <cell r="L453">
            <v>26.666666666666668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E454" t="str">
            <v>Phỏng vấn</v>
          </cell>
          <cell r="F454">
            <v>25</v>
          </cell>
          <cell r="G454">
            <v>25</v>
          </cell>
          <cell r="H454">
            <v>25</v>
          </cell>
          <cell r="I454">
            <v>25</v>
          </cell>
          <cell r="J454">
            <v>30</v>
          </cell>
          <cell r="K454">
            <v>25</v>
          </cell>
          <cell r="L454">
            <v>25.833333333333332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B455" t="str">
            <v>Mùa A Dênh</v>
          </cell>
          <cell r="C455" t="str">
            <v>20/8/1987</v>
          </cell>
          <cell r="D455" t="str">
            <v>Chi cục THADS huyện Tuần Giáo</v>
          </cell>
          <cell r="M455" t="str">
            <v>Bỏ sơ tuyển</v>
          </cell>
          <cell r="O455">
            <v>154</v>
          </cell>
          <cell r="S455">
            <v>0</v>
          </cell>
          <cell r="T455" t="str">
            <v>Bỏ sơ tuyển</v>
          </cell>
        </row>
        <row r="456">
          <cell r="B456" t="str">
            <v>Mai Thị Phương</v>
          </cell>
          <cell r="C456" t="str">
            <v>2/9/1990</v>
          </cell>
          <cell r="D456" t="str">
            <v>Chi cục THADS huyện Tuần Giáo</v>
          </cell>
          <cell r="E456" t="str">
            <v>Kết quả học tập</v>
          </cell>
          <cell r="F456">
            <v>70</v>
          </cell>
          <cell r="G456">
            <v>70</v>
          </cell>
          <cell r="H456">
            <v>70</v>
          </cell>
          <cell r="I456">
            <v>70</v>
          </cell>
          <cell r="J456">
            <v>70</v>
          </cell>
          <cell r="K456">
            <v>70</v>
          </cell>
          <cell r="L456">
            <v>70</v>
          </cell>
          <cell r="M456" t="str">
            <v>Đạt</v>
          </cell>
          <cell r="O456">
            <v>155</v>
          </cell>
          <cell r="P456">
            <v>70</v>
          </cell>
          <cell r="Q456">
            <v>25.833333333333332</v>
          </cell>
          <cell r="R456">
            <v>26.666666666666668</v>
          </cell>
          <cell r="S456">
            <v>122.5</v>
          </cell>
          <cell r="T456" t="str">
            <v>Đạt</v>
          </cell>
        </row>
        <row r="457">
          <cell r="E457" t="str">
            <v>Năng lực chuyên môn</v>
          </cell>
          <cell r="F457">
            <v>25</v>
          </cell>
          <cell r="G457">
            <v>25</v>
          </cell>
          <cell r="H457">
            <v>25</v>
          </cell>
          <cell r="I457">
            <v>25</v>
          </cell>
          <cell r="J457">
            <v>25</v>
          </cell>
          <cell r="K457">
            <v>30</v>
          </cell>
          <cell r="L457">
            <v>25.833333333333332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E458" t="str">
            <v>Phỏng vấn</v>
          </cell>
          <cell r="F458">
            <v>25</v>
          </cell>
          <cell r="G458">
            <v>25</v>
          </cell>
          <cell r="H458">
            <v>25</v>
          </cell>
          <cell r="I458">
            <v>25</v>
          </cell>
          <cell r="J458">
            <v>30</v>
          </cell>
          <cell r="K458">
            <v>30</v>
          </cell>
          <cell r="L458">
            <v>26.666666666666668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B459" t="str">
            <v>Nguyễn Văn Hải</v>
          </cell>
          <cell r="C459">
            <v>32883</v>
          </cell>
          <cell r="D459" t="str">
            <v>Chi cục THADS huyện Tuần Giáo</v>
          </cell>
          <cell r="E459" t="str">
            <v>Kết quả học tập</v>
          </cell>
          <cell r="F459">
            <v>61</v>
          </cell>
          <cell r="G459">
            <v>61</v>
          </cell>
          <cell r="H459">
            <v>61</v>
          </cell>
          <cell r="I459">
            <v>61</v>
          </cell>
          <cell r="J459">
            <v>61</v>
          </cell>
          <cell r="K459">
            <v>61</v>
          </cell>
          <cell r="L459">
            <v>61</v>
          </cell>
          <cell r="M459" t="str">
            <v>Không đạt</v>
          </cell>
          <cell r="O459">
            <v>156</v>
          </cell>
          <cell r="P459">
            <v>61</v>
          </cell>
          <cell r="Q459">
            <v>15.833333333333334</v>
          </cell>
          <cell r="R459">
            <v>14.166666666666666</v>
          </cell>
          <cell r="S459">
            <v>91</v>
          </cell>
          <cell r="T459" t="str">
            <v>Không đạt</v>
          </cell>
        </row>
        <row r="460">
          <cell r="E460" t="str">
            <v>Năng lực chuyên môn</v>
          </cell>
          <cell r="F460">
            <v>20</v>
          </cell>
          <cell r="G460">
            <v>15</v>
          </cell>
          <cell r="H460">
            <v>10</v>
          </cell>
          <cell r="I460">
            <v>10</v>
          </cell>
          <cell r="J460">
            <v>20</v>
          </cell>
          <cell r="K460">
            <v>20</v>
          </cell>
          <cell r="L460">
            <v>15.833333333333334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E461" t="str">
            <v>Phỏng vấn</v>
          </cell>
          <cell r="F461">
            <v>10</v>
          </cell>
          <cell r="G461">
            <v>15</v>
          </cell>
          <cell r="H461">
            <v>10</v>
          </cell>
          <cell r="I461">
            <v>10</v>
          </cell>
          <cell r="J461">
            <v>20</v>
          </cell>
          <cell r="K461">
            <v>20</v>
          </cell>
          <cell r="L461">
            <v>14.166666666666666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</row>
        <row r="462">
          <cell r="B462" t="str">
            <v>Cao Thị Khang</v>
          </cell>
          <cell r="C462">
            <v>33762</v>
          </cell>
          <cell r="D462" t="str">
            <v>Chi cục THADS huyện Tuần Giáo</v>
          </cell>
          <cell r="E462" t="str">
            <v>Kết quả học tập</v>
          </cell>
          <cell r="F462">
            <v>71</v>
          </cell>
          <cell r="G462">
            <v>71</v>
          </cell>
          <cell r="H462">
            <v>72</v>
          </cell>
          <cell r="I462">
            <v>71</v>
          </cell>
          <cell r="J462">
            <v>71</v>
          </cell>
          <cell r="K462">
            <v>71</v>
          </cell>
          <cell r="L462">
            <v>71.16666666666667</v>
          </cell>
          <cell r="M462" t="str">
            <v>Không đạt</v>
          </cell>
          <cell r="O462">
            <v>157</v>
          </cell>
          <cell r="P462">
            <v>71.16666666666667</v>
          </cell>
          <cell r="Q462">
            <v>15</v>
          </cell>
          <cell r="R462">
            <v>13.333333333333334</v>
          </cell>
          <cell r="S462">
            <v>99.5</v>
          </cell>
          <cell r="T462" t="str">
            <v>Không đạt</v>
          </cell>
        </row>
        <row r="463">
          <cell r="E463" t="str">
            <v>Năng lực chuyên môn</v>
          </cell>
          <cell r="F463">
            <v>20</v>
          </cell>
          <cell r="G463">
            <v>15</v>
          </cell>
          <cell r="H463">
            <v>10</v>
          </cell>
          <cell r="I463">
            <v>10</v>
          </cell>
          <cell r="J463">
            <v>15</v>
          </cell>
          <cell r="K463">
            <v>20</v>
          </cell>
          <cell r="L463">
            <v>15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E464" t="str">
            <v>Phỏng vấn</v>
          </cell>
          <cell r="F464">
            <v>10</v>
          </cell>
          <cell r="G464">
            <v>15</v>
          </cell>
          <cell r="H464">
            <v>10</v>
          </cell>
          <cell r="I464">
            <v>10</v>
          </cell>
          <cell r="J464">
            <v>15</v>
          </cell>
          <cell r="K464">
            <v>20</v>
          </cell>
          <cell r="L464">
            <v>13.333333333333334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B465" t="str">
            <v>Cao Xuân Khoát</v>
          </cell>
          <cell r="C465">
            <v>30233</v>
          </cell>
          <cell r="D465" t="str">
            <v>Chi cục THADS huyện Tuần Giáo</v>
          </cell>
          <cell r="E465" t="str">
            <v>Kết quả học tập</v>
          </cell>
          <cell r="F465">
            <v>64</v>
          </cell>
          <cell r="G465">
            <v>64</v>
          </cell>
          <cell r="H465">
            <v>65</v>
          </cell>
          <cell r="I465">
            <v>64</v>
          </cell>
          <cell r="J465">
            <v>64</v>
          </cell>
          <cell r="K465">
            <v>64</v>
          </cell>
          <cell r="L465">
            <v>64.16666666666667</v>
          </cell>
          <cell r="M465" t="str">
            <v>Đạt</v>
          </cell>
          <cell r="O465">
            <v>158</v>
          </cell>
          <cell r="P465">
            <v>64.16666666666667</v>
          </cell>
          <cell r="Q465">
            <v>26.666666666666668</v>
          </cell>
          <cell r="R465">
            <v>26.666666666666668</v>
          </cell>
          <cell r="S465">
            <v>117.50000000000001</v>
          </cell>
          <cell r="T465" t="str">
            <v>Đạt</v>
          </cell>
        </row>
        <row r="466">
          <cell r="E466" t="str">
            <v>Năng lực chuyên môn</v>
          </cell>
          <cell r="F466">
            <v>25</v>
          </cell>
          <cell r="G466">
            <v>25</v>
          </cell>
          <cell r="H466">
            <v>25</v>
          </cell>
          <cell r="I466">
            <v>25</v>
          </cell>
          <cell r="J466">
            <v>30</v>
          </cell>
          <cell r="K466">
            <v>30</v>
          </cell>
          <cell r="L466">
            <v>26.666666666666668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E467" t="str">
            <v>Phỏng vấn</v>
          </cell>
          <cell r="F467">
            <v>25</v>
          </cell>
          <cell r="G467">
            <v>25</v>
          </cell>
          <cell r="H467">
            <v>25</v>
          </cell>
          <cell r="I467">
            <v>25</v>
          </cell>
          <cell r="J467">
            <v>30</v>
          </cell>
          <cell r="K467">
            <v>30</v>
          </cell>
          <cell r="L467">
            <v>26.666666666666668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B468" t="str">
            <v>Nguyễn Tuấn Quý</v>
          </cell>
          <cell r="C468">
            <v>30417</v>
          </cell>
          <cell r="D468" t="str">
            <v>Chi cục THADS huyện Tuần Giáo</v>
          </cell>
          <cell r="E468" t="str">
            <v>Kết quả học tập</v>
          </cell>
          <cell r="F468">
            <v>59</v>
          </cell>
          <cell r="G468">
            <v>59</v>
          </cell>
          <cell r="H468">
            <v>59</v>
          </cell>
          <cell r="I468">
            <v>59</v>
          </cell>
          <cell r="J468">
            <v>59</v>
          </cell>
          <cell r="K468">
            <v>59</v>
          </cell>
          <cell r="L468">
            <v>59</v>
          </cell>
          <cell r="M468" t="str">
            <v>Không đạt</v>
          </cell>
          <cell r="O468">
            <v>159</v>
          </cell>
          <cell r="P468">
            <v>59</v>
          </cell>
          <cell r="Q468">
            <v>5.833333333333333</v>
          </cell>
          <cell r="R468">
            <v>5.833333333333333</v>
          </cell>
          <cell r="S468">
            <v>70.66666666666666</v>
          </cell>
          <cell r="T468" t="str">
            <v>Không đạt</v>
          </cell>
        </row>
        <row r="469">
          <cell r="E469" t="str">
            <v>Năng lực chuyên môn</v>
          </cell>
          <cell r="F469">
            <v>0</v>
          </cell>
          <cell r="G469">
            <v>5</v>
          </cell>
          <cell r="H469">
            <v>0</v>
          </cell>
          <cell r="I469">
            <v>5</v>
          </cell>
          <cell r="J469">
            <v>5</v>
          </cell>
          <cell r="K469">
            <v>20</v>
          </cell>
          <cell r="L469">
            <v>5.833333333333333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E470" t="str">
            <v>Phỏng vấn</v>
          </cell>
          <cell r="F470">
            <v>0</v>
          </cell>
          <cell r="G470">
            <v>5</v>
          </cell>
          <cell r="H470">
            <v>10</v>
          </cell>
          <cell r="I470">
            <v>5</v>
          </cell>
          <cell r="J470">
            <v>5</v>
          </cell>
          <cell r="K470">
            <v>10</v>
          </cell>
          <cell r="L470">
            <v>5.833333333333333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B471" t="str">
            <v>Bùi Duy Ngọc</v>
          </cell>
          <cell r="C471" t="str">
            <v>14/3/1982</v>
          </cell>
          <cell r="D471" t="str">
            <v>Chi cục THADS huyện Tuần Giáo</v>
          </cell>
          <cell r="E471" t="str">
            <v>Kết quả học tập</v>
          </cell>
          <cell r="F471">
            <v>62</v>
          </cell>
          <cell r="G471">
            <v>62</v>
          </cell>
          <cell r="H471">
            <v>62</v>
          </cell>
          <cell r="I471">
            <v>62</v>
          </cell>
          <cell r="J471">
            <v>62</v>
          </cell>
          <cell r="K471">
            <v>62</v>
          </cell>
          <cell r="L471">
            <v>62</v>
          </cell>
          <cell r="M471" t="str">
            <v>Đạt</v>
          </cell>
          <cell r="O471">
            <v>160</v>
          </cell>
          <cell r="P471">
            <v>62</v>
          </cell>
          <cell r="Q471">
            <v>25</v>
          </cell>
          <cell r="R471">
            <v>25</v>
          </cell>
          <cell r="S471">
            <v>112</v>
          </cell>
          <cell r="T471" t="str">
            <v>Đạt</v>
          </cell>
        </row>
        <row r="472">
          <cell r="E472" t="str">
            <v>Năng lực chuyên môn</v>
          </cell>
          <cell r="F472">
            <v>25</v>
          </cell>
          <cell r="G472">
            <v>25</v>
          </cell>
          <cell r="H472">
            <v>25</v>
          </cell>
          <cell r="I472">
            <v>25</v>
          </cell>
          <cell r="J472">
            <v>25</v>
          </cell>
          <cell r="K472">
            <v>25</v>
          </cell>
          <cell r="L472">
            <v>25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E473" t="str">
            <v>Phỏng vấn</v>
          </cell>
          <cell r="F473">
            <v>25</v>
          </cell>
          <cell r="G473">
            <v>25</v>
          </cell>
          <cell r="H473">
            <v>25</v>
          </cell>
          <cell r="I473">
            <v>25</v>
          </cell>
          <cell r="J473">
            <v>25</v>
          </cell>
          <cell r="K473">
            <v>25</v>
          </cell>
          <cell r="L473">
            <v>25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B474" t="str">
            <v>Phan Văn Liêm</v>
          </cell>
          <cell r="C474">
            <v>32617</v>
          </cell>
          <cell r="D474" t="str">
            <v>Chi cục THADS huyện Tuần Giáo</v>
          </cell>
          <cell r="M474" t="str">
            <v>Bỏ sơ tuyển</v>
          </cell>
          <cell r="O474">
            <v>161</v>
          </cell>
          <cell r="S474">
            <v>0</v>
          </cell>
          <cell r="T474" t="str">
            <v>Bỏ sơ tuyển</v>
          </cell>
        </row>
        <row r="475"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B477" t="str">
            <v>Nguyễn Thị Thanh Thủy</v>
          </cell>
          <cell r="C477" t="str">
            <v>13/12/1992</v>
          </cell>
          <cell r="D477" t="str">
            <v>Chi cục THADS huyện Cao Phong</v>
          </cell>
          <cell r="E477" t="str">
            <v>Kết quả học tập</v>
          </cell>
          <cell r="F477">
            <v>69</v>
          </cell>
          <cell r="G477">
            <v>69</v>
          </cell>
          <cell r="H477">
            <v>69</v>
          </cell>
          <cell r="I477">
            <v>69</v>
          </cell>
          <cell r="J477">
            <v>69</v>
          </cell>
          <cell r="K477">
            <v>69</v>
          </cell>
          <cell r="L477">
            <v>69</v>
          </cell>
          <cell r="M477" t="str">
            <v>Đạt</v>
          </cell>
          <cell r="O477">
            <v>162</v>
          </cell>
          <cell r="P477">
            <v>69</v>
          </cell>
          <cell r="Q477">
            <v>27.333333333333332</v>
          </cell>
          <cell r="R477">
            <v>26.666666666666668</v>
          </cell>
          <cell r="S477">
            <v>123</v>
          </cell>
          <cell r="T477" t="str">
            <v>Đạt</v>
          </cell>
        </row>
        <row r="478">
          <cell r="E478" t="str">
            <v>Năng lực chuyên môn</v>
          </cell>
          <cell r="F478">
            <v>29</v>
          </cell>
          <cell r="G478">
            <v>30</v>
          </cell>
          <cell r="H478">
            <v>25</v>
          </cell>
          <cell r="I478">
            <v>25</v>
          </cell>
          <cell r="J478">
            <v>25</v>
          </cell>
          <cell r="K478">
            <v>30</v>
          </cell>
          <cell r="L478">
            <v>27.333333333333332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E479" t="str">
            <v>Phỏng vấn</v>
          </cell>
          <cell r="F479">
            <v>25</v>
          </cell>
          <cell r="G479">
            <v>30</v>
          </cell>
          <cell r="H479">
            <v>25</v>
          </cell>
          <cell r="I479">
            <v>25</v>
          </cell>
          <cell r="J479">
            <v>25</v>
          </cell>
          <cell r="K479">
            <v>30</v>
          </cell>
          <cell r="L479">
            <v>26.666666666666668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B480" t="str">
            <v>Bùi Chí Công</v>
          </cell>
          <cell r="C480" t="str">
            <v>15/6/1992</v>
          </cell>
          <cell r="D480" t="str">
            <v>Chi cục THADS huyện Cao Phong</v>
          </cell>
          <cell r="E480" t="str">
            <v>Kết quả học tập</v>
          </cell>
          <cell r="F480">
            <v>67</v>
          </cell>
          <cell r="G480">
            <v>67</v>
          </cell>
          <cell r="H480">
            <v>67</v>
          </cell>
          <cell r="I480">
            <v>67</v>
          </cell>
          <cell r="J480">
            <v>67</v>
          </cell>
          <cell r="K480">
            <v>67</v>
          </cell>
          <cell r="L480">
            <v>67</v>
          </cell>
          <cell r="M480" t="str">
            <v>Đạt</v>
          </cell>
          <cell r="O480">
            <v>163</v>
          </cell>
          <cell r="P480">
            <v>67</v>
          </cell>
          <cell r="Q480">
            <v>25.833333333333332</v>
          </cell>
          <cell r="R480">
            <v>25.833333333333332</v>
          </cell>
          <cell r="S480">
            <v>118.66666666666666</v>
          </cell>
          <cell r="T480" t="str">
            <v>Đạt</v>
          </cell>
        </row>
        <row r="481">
          <cell r="E481" t="str">
            <v>Năng lực chuyên môn</v>
          </cell>
          <cell r="F481">
            <v>25</v>
          </cell>
          <cell r="G481">
            <v>30</v>
          </cell>
          <cell r="H481">
            <v>25</v>
          </cell>
          <cell r="I481">
            <v>25</v>
          </cell>
          <cell r="J481">
            <v>25</v>
          </cell>
          <cell r="K481">
            <v>25</v>
          </cell>
          <cell r="L481">
            <v>25.833333333333332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E482" t="str">
            <v>Phỏng vấn</v>
          </cell>
          <cell r="F482">
            <v>25</v>
          </cell>
          <cell r="G482">
            <v>25</v>
          </cell>
          <cell r="H482">
            <v>25</v>
          </cell>
          <cell r="I482">
            <v>25</v>
          </cell>
          <cell r="J482">
            <v>30</v>
          </cell>
          <cell r="K482">
            <v>25</v>
          </cell>
          <cell r="L482">
            <v>25.833333333333332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B485" t="str">
            <v>Nguyễn Công Bách</v>
          </cell>
          <cell r="C485">
            <v>34253</v>
          </cell>
          <cell r="D485" t="str">
            <v>Chi cục THADS huyện Sông Lô</v>
          </cell>
          <cell r="E485" t="str">
            <v>Kết quả học tập</v>
          </cell>
          <cell r="F485">
            <v>68</v>
          </cell>
          <cell r="G485">
            <v>68</v>
          </cell>
          <cell r="H485">
            <v>69</v>
          </cell>
          <cell r="I485">
            <v>68</v>
          </cell>
          <cell r="J485">
            <v>68</v>
          </cell>
          <cell r="K485">
            <v>68</v>
          </cell>
          <cell r="L485">
            <v>68.16666666666667</v>
          </cell>
          <cell r="M485" t="str">
            <v>Đạt</v>
          </cell>
          <cell r="O485">
            <v>164</v>
          </cell>
          <cell r="P485">
            <v>68.16666666666667</v>
          </cell>
          <cell r="Q485">
            <v>29.166666666666668</v>
          </cell>
          <cell r="R485">
            <v>29.166666666666668</v>
          </cell>
          <cell r="S485">
            <v>126.50000000000001</v>
          </cell>
          <cell r="T485" t="str">
            <v>Đạt</v>
          </cell>
        </row>
        <row r="486">
          <cell r="E486" t="str">
            <v>Năng lực chuyên môn</v>
          </cell>
          <cell r="F486">
            <v>25</v>
          </cell>
          <cell r="G486">
            <v>30</v>
          </cell>
          <cell r="H486">
            <v>30</v>
          </cell>
          <cell r="I486">
            <v>30</v>
          </cell>
          <cell r="J486">
            <v>30</v>
          </cell>
          <cell r="K486">
            <v>30</v>
          </cell>
          <cell r="L486">
            <v>29.166666666666668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E487" t="str">
            <v>Phỏng vấn</v>
          </cell>
          <cell r="F487">
            <v>25</v>
          </cell>
          <cell r="G487">
            <v>30</v>
          </cell>
          <cell r="H487">
            <v>30</v>
          </cell>
          <cell r="I487">
            <v>30</v>
          </cell>
          <cell r="J487">
            <v>30</v>
          </cell>
          <cell r="K487">
            <v>30</v>
          </cell>
          <cell r="L487">
            <v>29.166666666666668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</row>
        <row r="488">
          <cell r="B488" t="str">
            <v>Nguyễn Thị Xuyến</v>
          </cell>
          <cell r="C488">
            <v>33127</v>
          </cell>
          <cell r="D488" t="str">
            <v>Chi cục THADS huyện Sông Lô</v>
          </cell>
          <cell r="E488" t="str">
            <v>Kết quả học tập</v>
          </cell>
          <cell r="F488">
            <v>74</v>
          </cell>
          <cell r="G488">
            <v>74</v>
          </cell>
          <cell r="H488">
            <v>75</v>
          </cell>
          <cell r="I488">
            <v>74</v>
          </cell>
          <cell r="J488">
            <v>75</v>
          </cell>
          <cell r="K488">
            <v>74</v>
          </cell>
          <cell r="L488">
            <v>74.33333333333333</v>
          </cell>
          <cell r="M488" t="str">
            <v>Đạt</v>
          </cell>
          <cell r="O488">
            <v>165</v>
          </cell>
          <cell r="P488">
            <v>74.33333333333333</v>
          </cell>
          <cell r="Q488">
            <v>30</v>
          </cell>
          <cell r="R488">
            <v>30</v>
          </cell>
          <cell r="S488">
            <v>134.33333333333331</v>
          </cell>
          <cell r="T488" t="str">
            <v>Đạt</v>
          </cell>
        </row>
        <row r="489">
          <cell r="E489" t="str">
            <v>Năng lực chuyên môn</v>
          </cell>
          <cell r="F489">
            <v>25</v>
          </cell>
          <cell r="G489">
            <v>30</v>
          </cell>
          <cell r="H489">
            <v>30</v>
          </cell>
          <cell r="I489">
            <v>25</v>
          </cell>
          <cell r="J489">
            <v>30</v>
          </cell>
          <cell r="K489">
            <v>40</v>
          </cell>
          <cell r="L489">
            <v>30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</row>
        <row r="490">
          <cell r="E490" t="str">
            <v>Phỏng vấn</v>
          </cell>
          <cell r="F490">
            <v>25</v>
          </cell>
          <cell r="G490">
            <v>30</v>
          </cell>
          <cell r="H490">
            <v>30</v>
          </cell>
          <cell r="I490">
            <v>25</v>
          </cell>
          <cell r="J490">
            <v>30</v>
          </cell>
          <cell r="K490">
            <v>40</v>
          </cell>
          <cell r="L490">
            <v>30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</row>
        <row r="491">
          <cell r="B491" t="str">
            <v>Hà Trung Hiếu</v>
          </cell>
          <cell r="C491">
            <v>34243</v>
          </cell>
          <cell r="D491" t="str">
            <v>Chi cục THADS huyện Sông Lô</v>
          </cell>
          <cell r="E491" t="str">
            <v>Kết quả học tập</v>
          </cell>
          <cell r="F491">
            <v>70</v>
          </cell>
          <cell r="G491">
            <v>70</v>
          </cell>
          <cell r="H491">
            <v>70</v>
          </cell>
          <cell r="I491">
            <v>70</v>
          </cell>
          <cell r="J491">
            <v>70</v>
          </cell>
          <cell r="K491">
            <v>70</v>
          </cell>
          <cell r="L491">
            <v>70</v>
          </cell>
          <cell r="M491" t="str">
            <v>Đạt</v>
          </cell>
          <cell r="O491">
            <v>166</v>
          </cell>
          <cell r="P491">
            <v>70</v>
          </cell>
          <cell r="Q491">
            <v>29.666666666666668</v>
          </cell>
          <cell r="R491">
            <v>31.666666666666668</v>
          </cell>
          <cell r="S491">
            <v>131.33333333333334</v>
          </cell>
          <cell r="T491" t="str">
            <v>Đạt</v>
          </cell>
        </row>
        <row r="492">
          <cell r="E492" t="str">
            <v>Năng lực chuyên môn</v>
          </cell>
          <cell r="F492">
            <v>28</v>
          </cell>
          <cell r="G492">
            <v>30</v>
          </cell>
          <cell r="H492">
            <v>25</v>
          </cell>
          <cell r="I492">
            <v>25</v>
          </cell>
          <cell r="J492">
            <v>30</v>
          </cell>
          <cell r="K492">
            <v>40</v>
          </cell>
          <cell r="L492">
            <v>29.666666666666668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E493" t="str">
            <v>Phỏng vấn</v>
          </cell>
          <cell r="F493">
            <v>30</v>
          </cell>
          <cell r="G493">
            <v>35</v>
          </cell>
          <cell r="H493">
            <v>25</v>
          </cell>
          <cell r="I493">
            <v>25</v>
          </cell>
          <cell r="J493">
            <v>35</v>
          </cell>
          <cell r="K493">
            <v>40</v>
          </cell>
          <cell r="L493">
            <v>31.666666666666668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P494">
            <v>0</v>
          </cell>
          <cell r="Q494">
            <v>0</v>
          </cell>
          <cell r="R494">
            <v>0</v>
          </cell>
          <cell r="S494">
            <v>0</v>
          </cell>
        </row>
        <row r="495">
          <cell r="P495">
            <v>0</v>
          </cell>
          <cell r="Q495">
            <v>0</v>
          </cell>
          <cell r="R495">
            <v>0</v>
          </cell>
          <cell r="S495">
            <v>0</v>
          </cell>
        </row>
        <row r="496">
          <cell r="B496" t="str">
            <v>Nguyễn Lan Anh</v>
          </cell>
          <cell r="C496" t="str">
            <v>28/8/1992</v>
          </cell>
          <cell r="D496" t="str">
            <v>Chi cục THADS huyện Thạch An</v>
          </cell>
          <cell r="E496" t="str">
            <v>Kết quả học tập</v>
          </cell>
          <cell r="F496">
            <v>69</v>
          </cell>
          <cell r="G496">
            <v>69</v>
          </cell>
          <cell r="H496">
            <v>69</v>
          </cell>
          <cell r="I496">
            <v>69</v>
          </cell>
          <cell r="J496">
            <v>69</v>
          </cell>
          <cell r="K496">
            <v>69</v>
          </cell>
          <cell r="L496">
            <v>69</v>
          </cell>
          <cell r="M496" t="str">
            <v>Đạt</v>
          </cell>
          <cell r="O496">
            <v>167</v>
          </cell>
          <cell r="P496">
            <v>69</v>
          </cell>
          <cell r="Q496">
            <v>25.833333333333332</v>
          </cell>
          <cell r="R496">
            <v>25.833333333333332</v>
          </cell>
          <cell r="S496">
            <v>120.66666666666666</v>
          </cell>
          <cell r="T496" t="str">
            <v>Đạt</v>
          </cell>
        </row>
        <row r="497">
          <cell r="E497" t="str">
            <v>Năng lực chuyên môn</v>
          </cell>
          <cell r="F497">
            <v>25</v>
          </cell>
          <cell r="G497">
            <v>30</v>
          </cell>
          <cell r="H497">
            <v>25</v>
          </cell>
          <cell r="I497">
            <v>25</v>
          </cell>
          <cell r="J497">
            <v>25</v>
          </cell>
          <cell r="K497">
            <v>25</v>
          </cell>
          <cell r="L497">
            <v>25.833333333333332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E498" t="str">
            <v>Phỏng vấn</v>
          </cell>
          <cell r="F498">
            <v>25</v>
          </cell>
          <cell r="G498">
            <v>30</v>
          </cell>
          <cell r="H498">
            <v>25</v>
          </cell>
          <cell r="I498">
            <v>25</v>
          </cell>
          <cell r="J498">
            <v>25</v>
          </cell>
          <cell r="K498">
            <v>25</v>
          </cell>
          <cell r="L498">
            <v>25.833333333333332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B499" t="str">
            <v>Nguyễn Đàm Tiến Dũng</v>
          </cell>
          <cell r="C499" t="str">
            <v>12/6/1993</v>
          </cell>
          <cell r="D499" t="str">
            <v>Chi cục THADS huyện Thạch An</v>
          </cell>
          <cell r="M499" t="str">
            <v>Bỏ sơ tuyển</v>
          </cell>
          <cell r="O499">
            <v>168</v>
          </cell>
          <cell r="S499">
            <v>0</v>
          </cell>
          <cell r="T499" t="str">
            <v>Bỏ sơ tuyển</v>
          </cell>
        </row>
        <row r="500">
          <cell r="B500" t="str">
            <v>Lưu Thị Yến Ngọc</v>
          </cell>
          <cell r="C500" t="str">
            <v>11/11/1992</v>
          </cell>
          <cell r="D500" t="str">
            <v>Chi cục THADS huyện Thạch An</v>
          </cell>
          <cell r="E500" t="str">
            <v>Kết quả học tập</v>
          </cell>
          <cell r="F500">
            <v>73</v>
          </cell>
          <cell r="G500">
            <v>73</v>
          </cell>
          <cell r="H500">
            <v>73</v>
          </cell>
          <cell r="I500">
            <v>73</v>
          </cell>
          <cell r="J500">
            <v>73</v>
          </cell>
          <cell r="K500">
            <v>73</v>
          </cell>
          <cell r="L500">
            <v>73</v>
          </cell>
          <cell r="M500" t="str">
            <v>Đạt</v>
          </cell>
          <cell r="O500">
            <v>169</v>
          </cell>
          <cell r="P500">
            <v>73</v>
          </cell>
          <cell r="Q500">
            <v>26.666666666666668</v>
          </cell>
          <cell r="R500">
            <v>26.666666666666668</v>
          </cell>
          <cell r="S500">
            <v>126.33333333333334</v>
          </cell>
          <cell r="T500" t="str">
            <v>Đạt</v>
          </cell>
        </row>
        <row r="501">
          <cell r="E501" t="str">
            <v>Năng lực chuyên môn</v>
          </cell>
          <cell r="F501">
            <v>25</v>
          </cell>
          <cell r="G501">
            <v>25</v>
          </cell>
          <cell r="H501">
            <v>25</v>
          </cell>
          <cell r="I501">
            <v>25</v>
          </cell>
          <cell r="J501">
            <v>30</v>
          </cell>
          <cell r="K501">
            <v>30</v>
          </cell>
          <cell r="L501">
            <v>26.666666666666668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</row>
        <row r="502">
          <cell r="E502" t="str">
            <v>Phỏng vấn</v>
          </cell>
          <cell r="F502">
            <v>25</v>
          </cell>
          <cell r="G502">
            <v>25</v>
          </cell>
          <cell r="H502">
            <v>25</v>
          </cell>
          <cell r="I502">
            <v>25</v>
          </cell>
          <cell r="J502">
            <v>30</v>
          </cell>
          <cell r="K502">
            <v>30</v>
          </cell>
          <cell r="L502">
            <v>26.666666666666668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B503" t="str">
            <v>Phan Thị Ngọc Bích</v>
          </cell>
          <cell r="C503" t="str">
            <v>20/9/1993</v>
          </cell>
          <cell r="D503" t="str">
            <v>Chi cục THADS huyện Thạch An</v>
          </cell>
          <cell r="E503" t="str">
            <v>Kết quả học tập</v>
          </cell>
          <cell r="F503">
            <v>68</v>
          </cell>
          <cell r="G503">
            <v>68</v>
          </cell>
          <cell r="H503">
            <v>68</v>
          </cell>
          <cell r="I503">
            <v>68</v>
          </cell>
          <cell r="J503">
            <v>68</v>
          </cell>
          <cell r="K503">
            <v>68</v>
          </cell>
          <cell r="L503">
            <v>68</v>
          </cell>
          <cell r="M503" t="str">
            <v>Không đạt</v>
          </cell>
          <cell r="O503">
            <v>170</v>
          </cell>
          <cell r="P503">
            <v>68</v>
          </cell>
          <cell r="Q503">
            <v>21.666666666666668</v>
          </cell>
          <cell r="R503">
            <v>21.666666666666668</v>
          </cell>
          <cell r="S503">
            <v>111.33333333333334</v>
          </cell>
          <cell r="T503" t="str">
            <v>Không đạt</v>
          </cell>
        </row>
        <row r="504">
          <cell r="E504" t="str">
            <v>Năng lực chuyên môn</v>
          </cell>
          <cell r="F504">
            <v>20</v>
          </cell>
          <cell r="G504">
            <v>20</v>
          </cell>
          <cell r="H504">
            <v>20</v>
          </cell>
          <cell r="I504">
            <v>20</v>
          </cell>
          <cell r="J504">
            <v>25</v>
          </cell>
          <cell r="K504">
            <v>25</v>
          </cell>
          <cell r="L504">
            <v>21.666666666666668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E505" t="str">
            <v>Phỏng vấn</v>
          </cell>
          <cell r="F505">
            <v>20</v>
          </cell>
          <cell r="G505">
            <v>20</v>
          </cell>
          <cell r="H505">
            <v>20</v>
          </cell>
          <cell r="I505">
            <v>20</v>
          </cell>
          <cell r="J505">
            <v>25</v>
          </cell>
          <cell r="K505">
            <v>25</v>
          </cell>
          <cell r="L505">
            <v>21.666666666666668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B506" t="str">
            <v>Hà Như Quỳnh</v>
          </cell>
          <cell r="C506" t="str">
            <v>22/12/1993</v>
          </cell>
          <cell r="D506" t="str">
            <v>Chi cục THADS huyện Thạch An</v>
          </cell>
          <cell r="M506" t="str">
            <v>Bỏ sơ tuyển</v>
          </cell>
          <cell r="O506">
            <v>171</v>
          </cell>
          <cell r="S506">
            <v>0</v>
          </cell>
          <cell r="T506" t="str">
            <v>Bỏ sơ tuyển</v>
          </cell>
        </row>
        <row r="507">
          <cell r="B507" t="str">
            <v>Lý Thị Hoa</v>
          </cell>
          <cell r="C507" t="str">
            <v>16/6/1991</v>
          </cell>
          <cell r="D507" t="str">
            <v>Chi cục THADS huyện Thạch An</v>
          </cell>
          <cell r="E507" t="str">
            <v>Kết quả học tập</v>
          </cell>
          <cell r="F507">
            <v>69</v>
          </cell>
          <cell r="G507">
            <v>69</v>
          </cell>
          <cell r="H507">
            <v>69</v>
          </cell>
          <cell r="I507">
            <v>69</v>
          </cell>
          <cell r="J507">
            <v>69</v>
          </cell>
          <cell r="K507">
            <v>69</v>
          </cell>
          <cell r="L507">
            <v>69</v>
          </cell>
          <cell r="M507" t="str">
            <v>Đạt</v>
          </cell>
          <cell r="O507">
            <v>172</v>
          </cell>
          <cell r="P507">
            <v>69</v>
          </cell>
          <cell r="Q507">
            <v>25</v>
          </cell>
          <cell r="R507">
            <v>25</v>
          </cell>
          <cell r="S507">
            <v>119</v>
          </cell>
          <cell r="T507" t="str">
            <v>Đạt</v>
          </cell>
        </row>
        <row r="508">
          <cell r="E508" t="str">
            <v>Năng lực chuyên môn</v>
          </cell>
          <cell r="F508">
            <v>25</v>
          </cell>
          <cell r="G508">
            <v>25</v>
          </cell>
          <cell r="H508">
            <v>25</v>
          </cell>
          <cell r="I508">
            <v>25</v>
          </cell>
          <cell r="J508">
            <v>25</v>
          </cell>
          <cell r="K508">
            <v>25</v>
          </cell>
          <cell r="L508">
            <v>25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E509" t="str">
            <v>Phỏng vấn</v>
          </cell>
          <cell r="F509">
            <v>25</v>
          </cell>
          <cell r="G509">
            <v>25</v>
          </cell>
          <cell r="H509">
            <v>25</v>
          </cell>
          <cell r="I509">
            <v>25</v>
          </cell>
          <cell r="J509">
            <v>25</v>
          </cell>
          <cell r="K509">
            <v>25</v>
          </cell>
          <cell r="L509">
            <v>25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B510" t="str">
            <v>Nông Thu Hường</v>
          </cell>
          <cell r="C510" t="str">
            <v>20/10/1993</v>
          </cell>
          <cell r="D510" t="str">
            <v>Chi cục THADS huyện Thạch An</v>
          </cell>
          <cell r="E510" t="str">
            <v>Kết quả học tập</v>
          </cell>
          <cell r="F510">
            <v>71</v>
          </cell>
          <cell r="G510">
            <v>71</v>
          </cell>
          <cell r="H510">
            <v>71</v>
          </cell>
          <cell r="I510">
            <v>71</v>
          </cell>
          <cell r="J510">
            <v>71</v>
          </cell>
          <cell r="K510">
            <v>71</v>
          </cell>
          <cell r="L510">
            <v>71</v>
          </cell>
          <cell r="M510" t="str">
            <v>Không đạt</v>
          </cell>
          <cell r="O510">
            <v>173</v>
          </cell>
          <cell r="P510">
            <v>71</v>
          </cell>
          <cell r="Q510">
            <v>14.166666666666666</v>
          </cell>
          <cell r="R510">
            <v>15.833333333333334</v>
          </cell>
          <cell r="S510">
            <v>101</v>
          </cell>
          <cell r="T510" t="str">
            <v>Không đạt</v>
          </cell>
        </row>
        <row r="511">
          <cell r="E511" t="str">
            <v>Năng lực chuyên môn</v>
          </cell>
          <cell r="F511">
            <v>20</v>
          </cell>
          <cell r="G511">
            <v>15</v>
          </cell>
          <cell r="H511">
            <v>10</v>
          </cell>
          <cell r="I511">
            <v>10</v>
          </cell>
          <cell r="J511">
            <v>10</v>
          </cell>
          <cell r="K511">
            <v>20</v>
          </cell>
          <cell r="L511">
            <v>14.166666666666666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</row>
        <row r="512">
          <cell r="E512" t="str">
            <v>Phỏng vấn</v>
          </cell>
          <cell r="F512">
            <v>20</v>
          </cell>
          <cell r="G512">
            <v>15</v>
          </cell>
          <cell r="H512">
            <v>10</v>
          </cell>
          <cell r="I512">
            <v>15</v>
          </cell>
          <cell r="J512">
            <v>15</v>
          </cell>
          <cell r="K512">
            <v>20</v>
          </cell>
          <cell r="L512">
            <v>15.833333333333334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B513" t="str">
            <v>Dương Thị Hải Yến</v>
          </cell>
          <cell r="C513" t="str">
            <v>15/10/1991</v>
          </cell>
          <cell r="D513" t="str">
            <v>Chi cục THADS huyện Thạch An</v>
          </cell>
          <cell r="E513" t="str">
            <v>Kết quả học tập</v>
          </cell>
          <cell r="F513">
            <v>69</v>
          </cell>
          <cell r="G513">
            <v>69</v>
          </cell>
          <cell r="H513">
            <v>69</v>
          </cell>
          <cell r="I513">
            <v>69</v>
          </cell>
          <cell r="J513">
            <v>69</v>
          </cell>
          <cell r="K513">
            <v>69</v>
          </cell>
          <cell r="L513">
            <v>69</v>
          </cell>
          <cell r="M513" t="str">
            <v>Không đạt</v>
          </cell>
          <cell r="O513">
            <v>174</v>
          </cell>
          <cell r="P513">
            <v>69</v>
          </cell>
          <cell r="Q513">
            <v>16.666666666666668</v>
          </cell>
          <cell r="R513">
            <v>14.166666666666666</v>
          </cell>
          <cell r="S513">
            <v>99.83333333333334</v>
          </cell>
          <cell r="T513" t="str">
            <v>Không đạt</v>
          </cell>
        </row>
        <row r="514">
          <cell r="E514" t="str">
            <v>Năng lực chuyên môn</v>
          </cell>
          <cell r="F514">
            <v>20</v>
          </cell>
          <cell r="G514">
            <v>15</v>
          </cell>
          <cell r="H514">
            <v>10</v>
          </cell>
          <cell r="I514">
            <v>20</v>
          </cell>
          <cell r="J514">
            <v>15</v>
          </cell>
          <cell r="K514">
            <v>20</v>
          </cell>
          <cell r="L514">
            <v>16.666666666666668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E515" t="str">
            <v>Phỏng vấn</v>
          </cell>
          <cell r="F515">
            <v>10</v>
          </cell>
          <cell r="G515">
            <v>15</v>
          </cell>
          <cell r="H515">
            <v>10</v>
          </cell>
          <cell r="I515">
            <v>15</v>
          </cell>
          <cell r="J515">
            <v>15</v>
          </cell>
          <cell r="K515">
            <v>20</v>
          </cell>
          <cell r="L515">
            <v>14.166666666666666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B516" t="str">
            <v>Phùng Khánh Huyền</v>
          </cell>
          <cell r="C516" t="str">
            <v>06/3/1992</v>
          </cell>
          <cell r="D516" t="str">
            <v>Chi cục THADS huyện Thạch An</v>
          </cell>
          <cell r="M516" t="str">
            <v>Bỏ sơ tuyển</v>
          </cell>
          <cell r="O516">
            <v>175</v>
          </cell>
          <cell r="S516">
            <v>0</v>
          </cell>
          <cell r="T516" t="str">
            <v>Bỏ sơ tuyển</v>
          </cell>
        </row>
        <row r="517">
          <cell r="B517" t="str">
            <v>Hà Thị Dậu</v>
          </cell>
          <cell r="C517" t="str">
            <v>3/4/1993</v>
          </cell>
          <cell r="D517" t="str">
            <v>Chi cục THADS huyện Thạch An</v>
          </cell>
          <cell r="E517" t="str">
            <v>Kết quả học tập</v>
          </cell>
          <cell r="F517">
            <v>71</v>
          </cell>
          <cell r="G517">
            <v>71</v>
          </cell>
          <cell r="H517">
            <v>71</v>
          </cell>
          <cell r="I517">
            <v>71</v>
          </cell>
          <cell r="J517">
            <v>71</v>
          </cell>
          <cell r="K517">
            <v>71</v>
          </cell>
          <cell r="L517">
            <v>71</v>
          </cell>
          <cell r="M517" t="str">
            <v>Đạt</v>
          </cell>
          <cell r="O517">
            <v>176</v>
          </cell>
          <cell r="P517">
            <v>71</v>
          </cell>
          <cell r="Q517">
            <v>29.166666666666668</v>
          </cell>
          <cell r="R517">
            <v>29.166666666666668</v>
          </cell>
          <cell r="S517">
            <v>129.33333333333334</v>
          </cell>
          <cell r="T517" t="str">
            <v>Đạt</v>
          </cell>
        </row>
        <row r="518">
          <cell r="E518" t="str">
            <v>Năng lực chuyên môn</v>
          </cell>
          <cell r="F518">
            <v>25</v>
          </cell>
          <cell r="G518">
            <v>25</v>
          </cell>
          <cell r="H518">
            <v>35</v>
          </cell>
          <cell r="I518">
            <v>30</v>
          </cell>
          <cell r="J518">
            <v>30</v>
          </cell>
          <cell r="K518">
            <v>30</v>
          </cell>
          <cell r="L518">
            <v>29.166666666666668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E519" t="str">
            <v>Phỏng vấn</v>
          </cell>
          <cell r="F519">
            <v>25</v>
          </cell>
          <cell r="G519">
            <v>25</v>
          </cell>
          <cell r="H519">
            <v>35</v>
          </cell>
          <cell r="I519">
            <v>30</v>
          </cell>
          <cell r="J519">
            <v>30</v>
          </cell>
          <cell r="K519">
            <v>30</v>
          </cell>
          <cell r="L519">
            <v>29.166666666666668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B521" t="str">
            <v>Bế Thi Hoàng Kết</v>
          </cell>
          <cell r="C521" t="str">
            <v>07/3/1993</v>
          </cell>
          <cell r="D521" t="str">
            <v>Chi cục THADS huyện Thông Nông</v>
          </cell>
          <cell r="E521" t="str">
            <v>Kết quả học tập</v>
          </cell>
          <cell r="F521">
            <v>70</v>
          </cell>
          <cell r="G521">
            <v>70</v>
          </cell>
          <cell r="H521">
            <v>70</v>
          </cell>
          <cell r="I521">
            <v>70</v>
          </cell>
          <cell r="J521">
            <v>70</v>
          </cell>
          <cell r="K521">
            <v>70</v>
          </cell>
          <cell r="L521">
            <v>70</v>
          </cell>
          <cell r="M521" t="str">
            <v>Không đạt</v>
          </cell>
          <cell r="O521">
            <v>177</v>
          </cell>
          <cell r="P521">
            <v>70</v>
          </cell>
          <cell r="Q521">
            <v>14.833333333333334</v>
          </cell>
          <cell r="R521">
            <v>15</v>
          </cell>
          <cell r="S521">
            <v>99.83333333333333</v>
          </cell>
          <cell r="T521" t="str">
            <v>Không đạt</v>
          </cell>
        </row>
        <row r="522">
          <cell r="E522" t="str">
            <v>Năng lực chuyên môn</v>
          </cell>
          <cell r="F522">
            <v>24</v>
          </cell>
          <cell r="G522">
            <v>15</v>
          </cell>
          <cell r="H522">
            <v>10</v>
          </cell>
          <cell r="I522">
            <v>10</v>
          </cell>
          <cell r="J522">
            <v>10</v>
          </cell>
          <cell r="K522">
            <v>20</v>
          </cell>
          <cell r="L522">
            <v>14.833333333333334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E523" t="str">
            <v>Phỏng vấn</v>
          </cell>
          <cell r="F523">
            <v>20</v>
          </cell>
          <cell r="G523">
            <v>20</v>
          </cell>
          <cell r="H523">
            <v>10</v>
          </cell>
          <cell r="I523">
            <v>10</v>
          </cell>
          <cell r="J523">
            <v>10</v>
          </cell>
          <cell r="K523">
            <v>20</v>
          </cell>
          <cell r="L523">
            <v>15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B524" t="str">
            <v>Nông Thị Minh Trầm</v>
          </cell>
          <cell r="C524" t="str">
            <v>29/7/1993</v>
          </cell>
          <cell r="D524" t="str">
            <v>Chi cục THADS huyện Thông Nông</v>
          </cell>
          <cell r="E524" t="str">
            <v>Kết quả học tập</v>
          </cell>
          <cell r="F524">
            <v>76</v>
          </cell>
          <cell r="G524">
            <v>76</v>
          </cell>
          <cell r="H524">
            <v>76</v>
          </cell>
          <cell r="I524">
            <v>76</v>
          </cell>
          <cell r="J524">
            <v>76</v>
          </cell>
          <cell r="K524">
            <v>76</v>
          </cell>
          <cell r="L524">
            <v>76</v>
          </cell>
          <cell r="M524" t="str">
            <v>Đạt</v>
          </cell>
          <cell r="O524">
            <v>178</v>
          </cell>
          <cell r="P524">
            <v>76</v>
          </cell>
          <cell r="Q524">
            <v>25.833333333333332</v>
          </cell>
          <cell r="R524">
            <v>25.833333333333332</v>
          </cell>
          <cell r="S524">
            <v>127.66666666666666</v>
          </cell>
          <cell r="T524" t="str">
            <v>Đạt</v>
          </cell>
        </row>
        <row r="525">
          <cell r="E525" t="str">
            <v>Năng lực chuyên môn</v>
          </cell>
          <cell r="F525">
            <v>25</v>
          </cell>
          <cell r="G525">
            <v>25</v>
          </cell>
          <cell r="H525">
            <v>25</v>
          </cell>
          <cell r="I525">
            <v>25</v>
          </cell>
          <cell r="J525">
            <v>25</v>
          </cell>
          <cell r="K525">
            <v>30</v>
          </cell>
          <cell r="L525">
            <v>25.833333333333332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</row>
        <row r="526">
          <cell r="E526" t="str">
            <v>Phỏng vấn</v>
          </cell>
          <cell r="F526">
            <v>25</v>
          </cell>
          <cell r="G526">
            <v>25</v>
          </cell>
          <cell r="H526">
            <v>25</v>
          </cell>
          <cell r="I526">
            <v>25</v>
          </cell>
          <cell r="J526">
            <v>25</v>
          </cell>
          <cell r="K526">
            <v>30</v>
          </cell>
          <cell r="L526">
            <v>25.833333333333332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B527" t="str">
            <v>Nông Hồng Quân</v>
          </cell>
          <cell r="C527" t="str">
            <v>03/12/1992</v>
          </cell>
          <cell r="D527" t="str">
            <v>Chi cục THADS huyện Thông Nông</v>
          </cell>
          <cell r="E527" t="str">
            <v>Kết quả học tập</v>
          </cell>
          <cell r="F527">
            <v>65</v>
          </cell>
          <cell r="G527">
            <v>65</v>
          </cell>
          <cell r="H527">
            <v>66</v>
          </cell>
          <cell r="I527">
            <v>66</v>
          </cell>
          <cell r="J527">
            <v>65</v>
          </cell>
          <cell r="K527">
            <v>65</v>
          </cell>
          <cell r="L527">
            <v>65.33333333333333</v>
          </cell>
          <cell r="M527" t="str">
            <v>Đạt</v>
          </cell>
          <cell r="O527">
            <v>179</v>
          </cell>
          <cell r="P527">
            <v>65.33333333333333</v>
          </cell>
          <cell r="Q527">
            <v>27.5</v>
          </cell>
          <cell r="R527">
            <v>27.5</v>
          </cell>
          <cell r="S527">
            <v>120.33333333333333</v>
          </cell>
          <cell r="T527" t="str">
            <v>Đạt</v>
          </cell>
        </row>
        <row r="528">
          <cell r="E528" t="str">
            <v>Năng lực chuyên môn</v>
          </cell>
          <cell r="F528">
            <v>25</v>
          </cell>
          <cell r="G528">
            <v>25</v>
          </cell>
          <cell r="H528">
            <v>25</v>
          </cell>
          <cell r="I528">
            <v>35</v>
          </cell>
          <cell r="J528">
            <v>25</v>
          </cell>
          <cell r="K528">
            <v>30</v>
          </cell>
          <cell r="L528">
            <v>27.5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E529" t="str">
            <v>Phỏng vấn</v>
          </cell>
          <cell r="F529">
            <v>25</v>
          </cell>
          <cell r="G529">
            <v>25</v>
          </cell>
          <cell r="H529">
            <v>25</v>
          </cell>
          <cell r="I529">
            <v>35</v>
          </cell>
          <cell r="J529">
            <v>25</v>
          </cell>
          <cell r="K529">
            <v>30</v>
          </cell>
          <cell r="L529">
            <v>27.5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</row>
        <row r="530">
          <cell r="B530" t="str">
            <v>Ma Kim Thúy</v>
          </cell>
          <cell r="C530" t="str">
            <v>29/11/1994</v>
          </cell>
          <cell r="D530" t="str">
            <v>Chi cục THADS huyện Thông Nông</v>
          </cell>
          <cell r="E530" t="str">
            <v>Kết quả học tập</v>
          </cell>
          <cell r="F530">
            <v>70</v>
          </cell>
          <cell r="G530">
            <v>70</v>
          </cell>
          <cell r="H530">
            <v>70</v>
          </cell>
          <cell r="I530">
            <v>70</v>
          </cell>
          <cell r="J530">
            <v>70</v>
          </cell>
          <cell r="K530">
            <v>70</v>
          </cell>
          <cell r="L530">
            <v>70</v>
          </cell>
          <cell r="M530" t="str">
            <v>Không đạt</v>
          </cell>
          <cell r="O530">
            <v>180</v>
          </cell>
          <cell r="P530">
            <v>70</v>
          </cell>
          <cell r="Q530">
            <v>16.666666666666668</v>
          </cell>
          <cell r="R530">
            <v>14.166666666666666</v>
          </cell>
          <cell r="S530">
            <v>100.83333333333334</v>
          </cell>
          <cell r="T530" t="str">
            <v>Không đạt</v>
          </cell>
        </row>
        <row r="531">
          <cell r="E531" t="str">
            <v>Năng lực chuyên môn</v>
          </cell>
          <cell r="F531">
            <v>20</v>
          </cell>
          <cell r="G531">
            <v>20</v>
          </cell>
          <cell r="H531">
            <v>15</v>
          </cell>
          <cell r="I531">
            <v>15</v>
          </cell>
          <cell r="J531">
            <v>10</v>
          </cell>
          <cell r="K531">
            <v>20</v>
          </cell>
          <cell r="L531">
            <v>16.666666666666668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E532" t="str">
            <v>Phỏng vấn</v>
          </cell>
          <cell r="F532">
            <v>10</v>
          </cell>
          <cell r="G532">
            <v>20</v>
          </cell>
          <cell r="H532">
            <v>15</v>
          </cell>
          <cell r="I532">
            <v>10</v>
          </cell>
          <cell r="J532">
            <v>10</v>
          </cell>
          <cell r="K532">
            <v>20</v>
          </cell>
          <cell r="L532">
            <v>14.166666666666666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</row>
        <row r="533">
          <cell r="B533" t="str">
            <v>Triệu Thị Thảo</v>
          </cell>
          <cell r="C533" t="str">
            <v>28/8/1993</v>
          </cell>
          <cell r="D533" t="str">
            <v>Chi cục THADS huyện Thông Nông</v>
          </cell>
          <cell r="E533" t="str">
            <v>Kết quả học tập</v>
          </cell>
          <cell r="F533">
            <v>70</v>
          </cell>
          <cell r="G533">
            <v>73</v>
          </cell>
          <cell r="H533">
            <v>73</v>
          </cell>
          <cell r="I533">
            <v>73</v>
          </cell>
          <cell r="J533">
            <v>73</v>
          </cell>
          <cell r="K533">
            <v>73</v>
          </cell>
          <cell r="L533">
            <v>72.5</v>
          </cell>
          <cell r="M533" t="str">
            <v>Đạt</v>
          </cell>
          <cell r="O533">
            <v>181</v>
          </cell>
          <cell r="P533">
            <v>72.5</v>
          </cell>
          <cell r="Q533">
            <v>27.5</v>
          </cell>
          <cell r="R533">
            <v>27.5</v>
          </cell>
          <cell r="S533">
            <v>127.5</v>
          </cell>
          <cell r="T533" t="str">
            <v>Đạt</v>
          </cell>
        </row>
        <row r="534">
          <cell r="E534" t="str">
            <v>Năng lực chuyên môn</v>
          </cell>
          <cell r="F534">
            <v>25</v>
          </cell>
          <cell r="G534">
            <v>25</v>
          </cell>
          <cell r="H534">
            <v>25</v>
          </cell>
          <cell r="I534">
            <v>25</v>
          </cell>
          <cell r="J534">
            <v>25</v>
          </cell>
          <cell r="K534">
            <v>40</v>
          </cell>
          <cell r="L534">
            <v>27.5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E535" t="str">
            <v>Phỏng vấn</v>
          </cell>
          <cell r="F535">
            <v>25</v>
          </cell>
          <cell r="G535">
            <v>25</v>
          </cell>
          <cell r="H535">
            <v>25</v>
          </cell>
          <cell r="I535">
            <v>25</v>
          </cell>
          <cell r="J535">
            <v>25</v>
          </cell>
          <cell r="K535">
            <v>40</v>
          </cell>
          <cell r="L535">
            <v>27.5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B536" t="str">
            <v>Mã Ngọc Cẩm</v>
          </cell>
          <cell r="C536" t="str">
            <v>25/12/1992</v>
          </cell>
          <cell r="D536" t="str">
            <v>Chi cục THADS huyện Thông Nông</v>
          </cell>
          <cell r="E536" t="str">
            <v>Kết quả học tập</v>
          </cell>
          <cell r="F536">
            <v>74</v>
          </cell>
          <cell r="G536">
            <v>74</v>
          </cell>
          <cell r="H536">
            <v>75</v>
          </cell>
          <cell r="I536">
            <v>75</v>
          </cell>
          <cell r="J536">
            <v>75</v>
          </cell>
          <cell r="K536">
            <v>74</v>
          </cell>
          <cell r="L536">
            <v>74.5</v>
          </cell>
          <cell r="M536" t="str">
            <v>Không đạt</v>
          </cell>
          <cell r="O536">
            <v>182</v>
          </cell>
          <cell r="P536">
            <v>74.5</v>
          </cell>
          <cell r="Q536">
            <v>16.666666666666668</v>
          </cell>
          <cell r="R536">
            <v>15</v>
          </cell>
          <cell r="S536">
            <v>106.16666666666667</v>
          </cell>
          <cell r="T536" t="str">
            <v>Không đạt</v>
          </cell>
        </row>
        <row r="537">
          <cell r="E537" t="str">
            <v>Năng lực chuyên môn</v>
          </cell>
          <cell r="F537">
            <v>10</v>
          </cell>
          <cell r="G537">
            <v>20</v>
          </cell>
          <cell r="H537">
            <v>20</v>
          </cell>
          <cell r="I537">
            <v>20</v>
          </cell>
          <cell r="J537">
            <v>10</v>
          </cell>
          <cell r="K537">
            <v>20</v>
          </cell>
          <cell r="L537">
            <v>16.666666666666668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E538" t="str">
            <v>Phỏng vấn</v>
          </cell>
          <cell r="F538">
            <v>10</v>
          </cell>
          <cell r="G538">
            <v>10</v>
          </cell>
          <cell r="H538">
            <v>20</v>
          </cell>
          <cell r="I538">
            <v>20</v>
          </cell>
          <cell r="J538">
            <v>10</v>
          </cell>
          <cell r="K538">
            <v>20</v>
          </cell>
          <cell r="L538">
            <v>15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B539" t="str">
            <v>Lý Thị Hồng Hạnh</v>
          </cell>
          <cell r="C539" t="str">
            <v>29/5/1992</v>
          </cell>
          <cell r="D539" t="str">
            <v>Chi cục THADS huyện Thông Nông</v>
          </cell>
          <cell r="E539" t="str">
            <v>Kết quả học tập</v>
          </cell>
          <cell r="F539">
            <v>69</v>
          </cell>
          <cell r="G539">
            <v>69</v>
          </cell>
          <cell r="H539">
            <v>70</v>
          </cell>
          <cell r="I539">
            <v>70</v>
          </cell>
          <cell r="J539">
            <v>70</v>
          </cell>
          <cell r="K539">
            <v>69</v>
          </cell>
          <cell r="L539">
            <v>69.5</v>
          </cell>
          <cell r="M539" t="str">
            <v>Đạt</v>
          </cell>
          <cell r="O539">
            <v>183</v>
          </cell>
          <cell r="P539">
            <v>69.5</v>
          </cell>
          <cell r="Q539">
            <v>25</v>
          </cell>
          <cell r="R539">
            <v>25.833333333333332</v>
          </cell>
          <cell r="S539">
            <v>120.33333333333333</v>
          </cell>
          <cell r="T539" t="str">
            <v>Đạt</v>
          </cell>
        </row>
        <row r="540">
          <cell r="E540" t="str">
            <v>Năng lực chuyên môn</v>
          </cell>
          <cell r="F540">
            <v>25</v>
          </cell>
          <cell r="G540">
            <v>25</v>
          </cell>
          <cell r="H540">
            <v>25</v>
          </cell>
          <cell r="I540">
            <v>25</v>
          </cell>
          <cell r="J540">
            <v>25</v>
          </cell>
          <cell r="K540">
            <v>25</v>
          </cell>
          <cell r="L540">
            <v>25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</row>
        <row r="541">
          <cell r="E541" t="str">
            <v>Phỏng vấn</v>
          </cell>
          <cell r="F541">
            <v>25</v>
          </cell>
          <cell r="G541">
            <v>25</v>
          </cell>
          <cell r="H541">
            <v>25</v>
          </cell>
          <cell r="I541">
            <v>25</v>
          </cell>
          <cell r="J541">
            <v>25</v>
          </cell>
          <cell r="K541">
            <v>30</v>
          </cell>
          <cell r="L541">
            <v>25.833333333333332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B542" t="str">
            <v>Nông Vũ Hải</v>
          </cell>
          <cell r="C542" t="str">
            <v>16/8/1991</v>
          </cell>
          <cell r="D542" t="str">
            <v>Chi cục THADS huyện Thông Nông</v>
          </cell>
          <cell r="M542" t="str">
            <v>Bỏ sơ tuyển</v>
          </cell>
          <cell r="O542">
            <v>184</v>
          </cell>
          <cell r="S542">
            <v>0</v>
          </cell>
          <cell r="T542" t="str">
            <v>Bỏ sơ tuyển</v>
          </cell>
        </row>
        <row r="543">
          <cell r="B543" t="str">
            <v>Hoàng Thị Châu Loan</v>
          </cell>
          <cell r="C543" t="str">
            <v>01/10/1994</v>
          </cell>
          <cell r="D543" t="str">
            <v>Chi cục THADS huyện Thông Nông</v>
          </cell>
          <cell r="E543" t="str">
            <v>Kết quả học tập</v>
          </cell>
          <cell r="F543">
            <v>71</v>
          </cell>
          <cell r="G543">
            <v>71</v>
          </cell>
          <cell r="H543">
            <v>71</v>
          </cell>
          <cell r="I543">
            <v>71</v>
          </cell>
          <cell r="J543">
            <v>71</v>
          </cell>
          <cell r="K543">
            <v>71</v>
          </cell>
          <cell r="L543">
            <v>71</v>
          </cell>
          <cell r="M543" t="str">
            <v>Đạt</v>
          </cell>
          <cell r="O543">
            <v>185</v>
          </cell>
          <cell r="P543">
            <v>71</v>
          </cell>
          <cell r="Q543">
            <v>25.833333333333332</v>
          </cell>
          <cell r="R543">
            <v>25.833333333333332</v>
          </cell>
          <cell r="S543">
            <v>122.66666666666666</v>
          </cell>
          <cell r="T543" t="str">
            <v>Đạt</v>
          </cell>
        </row>
        <row r="544">
          <cell r="E544" t="str">
            <v>Năng lực chuyên môn</v>
          </cell>
          <cell r="F544">
            <v>25</v>
          </cell>
          <cell r="G544">
            <v>25</v>
          </cell>
          <cell r="H544">
            <v>25</v>
          </cell>
          <cell r="I544">
            <v>25</v>
          </cell>
          <cell r="J544">
            <v>25</v>
          </cell>
          <cell r="K544">
            <v>30</v>
          </cell>
          <cell r="L544">
            <v>25.833333333333332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E545" t="str">
            <v>Phỏng vấn</v>
          </cell>
          <cell r="F545">
            <v>25</v>
          </cell>
          <cell r="G545">
            <v>25</v>
          </cell>
          <cell r="H545">
            <v>25</v>
          </cell>
          <cell r="I545">
            <v>25</v>
          </cell>
          <cell r="J545">
            <v>25</v>
          </cell>
          <cell r="K545">
            <v>30</v>
          </cell>
          <cell r="L545">
            <v>25.833333333333332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B546" t="str">
            <v>Mạc Văn Kiên</v>
          </cell>
          <cell r="C546" t="str">
            <v>07/02/1994</v>
          </cell>
          <cell r="D546" t="str">
            <v>Chi cục THADS huyện Thông Nông</v>
          </cell>
          <cell r="E546" t="str">
            <v>Kết quả học tập</v>
          </cell>
          <cell r="F546">
            <v>72</v>
          </cell>
          <cell r="G546">
            <v>72</v>
          </cell>
          <cell r="H546">
            <v>72</v>
          </cell>
          <cell r="I546">
            <v>72</v>
          </cell>
          <cell r="J546">
            <v>72</v>
          </cell>
          <cell r="K546">
            <v>72</v>
          </cell>
          <cell r="L546">
            <v>72</v>
          </cell>
          <cell r="M546" t="str">
            <v>Không đạt</v>
          </cell>
          <cell r="O546">
            <v>186</v>
          </cell>
          <cell r="P546">
            <v>72</v>
          </cell>
          <cell r="Q546">
            <v>15.833333333333334</v>
          </cell>
          <cell r="R546">
            <v>15.833333333333334</v>
          </cell>
          <cell r="S546">
            <v>103.66666666666666</v>
          </cell>
          <cell r="T546" t="str">
            <v>Không đạt</v>
          </cell>
        </row>
        <row r="547">
          <cell r="E547" t="str">
            <v>Năng lực chuyên môn</v>
          </cell>
          <cell r="F547">
            <v>20</v>
          </cell>
          <cell r="G547">
            <v>20</v>
          </cell>
          <cell r="H547">
            <v>15</v>
          </cell>
          <cell r="I547">
            <v>10</v>
          </cell>
          <cell r="J547">
            <v>10</v>
          </cell>
          <cell r="K547">
            <v>20</v>
          </cell>
          <cell r="L547">
            <v>15.833333333333334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E548" t="str">
            <v>Phỏng vấn</v>
          </cell>
          <cell r="F548">
            <v>20</v>
          </cell>
          <cell r="G548">
            <v>20</v>
          </cell>
          <cell r="H548">
            <v>20</v>
          </cell>
          <cell r="I548">
            <v>10</v>
          </cell>
          <cell r="J548">
            <v>10</v>
          </cell>
          <cell r="K548">
            <v>15</v>
          </cell>
          <cell r="L548">
            <v>15.833333333333334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B549" t="str">
            <v>Nông Văn Hiện</v>
          </cell>
          <cell r="C549" t="str">
            <v>07/5/1993</v>
          </cell>
          <cell r="D549" t="str">
            <v>Chi cục THADS huyện Thông Nông</v>
          </cell>
          <cell r="E549" t="str">
            <v>Kết quả học tập</v>
          </cell>
          <cell r="F549">
            <v>61</v>
          </cell>
          <cell r="G549">
            <v>61</v>
          </cell>
          <cell r="H549">
            <v>62</v>
          </cell>
          <cell r="I549">
            <v>62</v>
          </cell>
          <cell r="J549">
            <v>61</v>
          </cell>
          <cell r="K549">
            <v>61</v>
          </cell>
          <cell r="L549">
            <v>61.333333333333336</v>
          </cell>
          <cell r="M549" t="str">
            <v>Không đạt</v>
          </cell>
          <cell r="O549">
            <v>187</v>
          </cell>
          <cell r="P549">
            <v>61.333333333333336</v>
          </cell>
          <cell r="Q549">
            <v>14.166666666666666</v>
          </cell>
          <cell r="R549">
            <v>14.166666666666666</v>
          </cell>
          <cell r="S549">
            <v>89.66666666666667</v>
          </cell>
          <cell r="T549" t="str">
            <v>Không đạt</v>
          </cell>
        </row>
        <row r="550">
          <cell r="E550" t="str">
            <v>Năng lực chuyên môn</v>
          </cell>
          <cell r="F550">
            <v>10</v>
          </cell>
          <cell r="G550">
            <v>20</v>
          </cell>
          <cell r="H550">
            <v>15</v>
          </cell>
          <cell r="I550">
            <v>15</v>
          </cell>
          <cell r="J550">
            <v>10</v>
          </cell>
          <cell r="K550">
            <v>15</v>
          </cell>
          <cell r="L550">
            <v>14.166666666666666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E551" t="str">
            <v>Phỏng vấn</v>
          </cell>
          <cell r="F551">
            <v>10</v>
          </cell>
          <cell r="G551">
            <v>20</v>
          </cell>
          <cell r="H551">
            <v>15</v>
          </cell>
          <cell r="I551">
            <v>15</v>
          </cell>
          <cell r="J551">
            <v>10</v>
          </cell>
          <cell r="K551">
            <v>15</v>
          </cell>
          <cell r="L551">
            <v>14.166666666666666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B552" t="str">
            <v>Lục Thị Hồng</v>
          </cell>
          <cell r="C552" t="str">
            <v>19/4/1994</v>
          </cell>
          <cell r="D552" t="str">
            <v>Chi cục THADS huyện Thông Nông</v>
          </cell>
          <cell r="E552" t="str">
            <v>Kết quả học tập</v>
          </cell>
          <cell r="F552">
            <v>61</v>
          </cell>
          <cell r="G552">
            <v>70</v>
          </cell>
          <cell r="H552">
            <v>70</v>
          </cell>
          <cell r="I552">
            <v>70</v>
          </cell>
          <cell r="J552">
            <v>70</v>
          </cell>
          <cell r="K552">
            <v>70</v>
          </cell>
          <cell r="L552">
            <v>68.5</v>
          </cell>
          <cell r="M552" t="str">
            <v>Không đạt</v>
          </cell>
          <cell r="O552">
            <v>188</v>
          </cell>
          <cell r="P552">
            <v>68.5</v>
          </cell>
          <cell r="Q552">
            <v>16.666666666666668</v>
          </cell>
          <cell r="R552">
            <v>15</v>
          </cell>
          <cell r="S552">
            <v>100.16666666666667</v>
          </cell>
          <cell r="T552" t="str">
            <v>Không đạt</v>
          </cell>
        </row>
        <row r="553">
          <cell r="E553" t="str">
            <v>Năng lực chuyên môn</v>
          </cell>
          <cell r="F553">
            <v>20</v>
          </cell>
          <cell r="G553">
            <v>20</v>
          </cell>
          <cell r="H553">
            <v>20</v>
          </cell>
          <cell r="I553">
            <v>10</v>
          </cell>
          <cell r="J553">
            <v>10</v>
          </cell>
          <cell r="K553">
            <v>20</v>
          </cell>
          <cell r="L553">
            <v>16.666666666666668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E554" t="str">
            <v>Phỏng vấn</v>
          </cell>
          <cell r="F554">
            <v>10</v>
          </cell>
          <cell r="G554">
            <v>20</v>
          </cell>
          <cell r="H554">
            <v>20</v>
          </cell>
          <cell r="I554">
            <v>10</v>
          </cell>
          <cell r="J554">
            <v>10</v>
          </cell>
          <cell r="K554">
            <v>20</v>
          </cell>
          <cell r="L554">
            <v>15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B556" t="str">
            <v>Bế Thị Tiểu Linh</v>
          </cell>
          <cell r="C556" t="str">
            <v>20/11/1992</v>
          </cell>
          <cell r="D556" t="str">
            <v>Chi cục THADS huyện Trùng Khánh</v>
          </cell>
          <cell r="E556" t="str">
            <v>Kết quả học tập</v>
          </cell>
          <cell r="F556">
            <v>66</v>
          </cell>
          <cell r="G556">
            <v>66</v>
          </cell>
          <cell r="H556">
            <v>67</v>
          </cell>
          <cell r="I556">
            <v>67</v>
          </cell>
          <cell r="J556">
            <v>67</v>
          </cell>
          <cell r="K556">
            <v>67</v>
          </cell>
          <cell r="L556">
            <v>66.66666666666667</v>
          </cell>
          <cell r="M556" t="str">
            <v>Không đạt</v>
          </cell>
          <cell r="O556">
            <v>189</v>
          </cell>
          <cell r="P556">
            <v>66.66666666666667</v>
          </cell>
          <cell r="Q556">
            <v>16.833333333333332</v>
          </cell>
          <cell r="R556">
            <v>13.333333333333334</v>
          </cell>
          <cell r="S556">
            <v>96.83333333333333</v>
          </cell>
          <cell r="T556" t="str">
            <v>Không đạt</v>
          </cell>
        </row>
        <row r="557">
          <cell r="E557" t="str">
            <v>Năng lực chuyên môn</v>
          </cell>
          <cell r="F557">
            <v>26</v>
          </cell>
          <cell r="G557">
            <v>20</v>
          </cell>
          <cell r="H557">
            <v>15</v>
          </cell>
          <cell r="I557">
            <v>15</v>
          </cell>
          <cell r="J557">
            <v>10</v>
          </cell>
          <cell r="K557">
            <v>15</v>
          </cell>
          <cell r="L557">
            <v>16.833333333333332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E558" t="str">
            <v>Phỏng vấn</v>
          </cell>
          <cell r="F558">
            <v>10</v>
          </cell>
          <cell r="G558">
            <v>15</v>
          </cell>
          <cell r="H558">
            <v>15</v>
          </cell>
          <cell r="I558">
            <v>15</v>
          </cell>
          <cell r="J558">
            <v>10</v>
          </cell>
          <cell r="K558">
            <v>15</v>
          </cell>
          <cell r="L558">
            <v>13.333333333333334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</row>
        <row r="559">
          <cell r="B559" t="str">
            <v>Lâm Trung Hiếu</v>
          </cell>
          <cell r="C559" t="str">
            <v>05/10/1990</v>
          </cell>
          <cell r="D559" t="str">
            <v>Chi cục THADS huyện Trùng Khánh</v>
          </cell>
          <cell r="E559" t="str">
            <v>Kết quả học tập</v>
          </cell>
          <cell r="F559">
            <v>63</v>
          </cell>
          <cell r="G559">
            <v>63</v>
          </cell>
          <cell r="H559">
            <v>63</v>
          </cell>
          <cell r="I559">
            <v>63</v>
          </cell>
          <cell r="J559">
            <v>63</v>
          </cell>
          <cell r="K559">
            <v>66</v>
          </cell>
          <cell r="L559">
            <v>63.5</v>
          </cell>
          <cell r="M559" t="str">
            <v>Đạt</v>
          </cell>
          <cell r="O559">
            <v>190</v>
          </cell>
          <cell r="P559">
            <v>63.5</v>
          </cell>
          <cell r="Q559">
            <v>25</v>
          </cell>
          <cell r="R559">
            <v>25</v>
          </cell>
          <cell r="S559">
            <v>113.5</v>
          </cell>
          <cell r="T559" t="str">
            <v>Đạt</v>
          </cell>
        </row>
        <row r="560">
          <cell r="E560" t="str">
            <v>Năng lực chuyên môn</v>
          </cell>
          <cell r="F560">
            <v>25</v>
          </cell>
          <cell r="G560">
            <v>25</v>
          </cell>
          <cell r="H560">
            <v>25</v>
          </cell>
          <cell r="I560">
            <v>25</v>
          </cell>
          <cell r="J560">
            <v>25</v>
          </cell>
          <cell r="K560">
            <v>25</v>
          </cell>
          <cell r="L560">
            <v>25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E561" t="str">
            <v>Phỏng vấn</v>
          </cell>
          <cell r="F561">
            <v>25</v>
          </cell>
          <cell r="G561">
            <v>25</v>
          </cell>
          <cell r="H561">
            <v>25</v>
          </cell>
          <cell r="I561">
            <v>25</v>
          </cell>
          <cell r="J561">
            <v>25</v>
          </cell>
          <cell r="K561">
            <v>25</v>
          </cell>
          <cell r="L561">
            <v>25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</row>
        <row r="562">
          <cell r="B562" t="str">
            <v>Mông Thị Vượng</v>
          </cell>
          <cell r="C562" t="str">
            <v>10/6/1994</v>
          </cell>
          <cell r="D562" t="str">
            <v>Chi cục THADS huyện Trùng Khánh</v>
          </cell>
          <cell r="M562" t="str">
            <v>Bỏ sơ tuyển</v>
          </cell>
          <cell r="O562">
            <v>191</v>
          </cell>
          <cell r="S562">
            <v>0</v>
          </cell>
          <cell r="T562" t="str">
            <v>Bỏ sơ tuyển</v>
          </cell>
        </row>
        <row r="563">
          <cell r="B563" t="str">
            <v>Hoàng Trung Đức</v>
          </cell>
          <cell r="C563" t="str">
            <v>26/12/1990</v>
          </cell>
          <cell r="D563" t="str">
            <v>Chi cục THADS huyện Trùng Khánh</v>
          </cell>
          <cell r="E563" t="str">
            <v>Kết quả học tập</v>
          </cell>
          <cell r="F563">
            <v>61</v>
          </cell>
          <cell r="G563">
            <v>61</v>
          </cell>
          <cell r="H563">
            <v>62</v>
          </cell>
          <cell r="I563">
            <v>62</v>
          </cell>
          <cell r="J563">
            <v>61</v>
          </cell>
          <cell r="K563">
            <v>61</v>
          </cell>
          <cell r="L563">
            <v>61.333333333333336</v>
          </cell>
          <cell r="M563" t="str">
            <v>Đạt</v>
          </cell>
          <cell r="O563">
            <v>192</v>
          </cell>
          <cell r="P563">
            <v>61.333333333333336</v>
          </cell>
          <cell r="Q563">
            <v>25</v>
          </cell>
          <cell r="R563">
            <v>25</v>
          </cell>
          <cell r="S563">
            <v>111.33333333333334</v>
          </cell>
          <cell r="T563" t="str">
            <v>Đạt</v>
          </cell>
        </row>
        <row r="564">
          <cell r="E564" t="str">
            <v>Năng lực chuyên môn</v>
          </cell>
          <cell r="F564">
            <v>25</v>
          </cell>
          <cell r="G564">
            <v>25</v>
          </cell>
          <cell r="H564">
            <v>25</v>
          </cell>
          <cell r="I564">
            <v>25</v>
          </cell>
          <cell r="J564">
            <v>25</v>
          </cell>
          <cell r="K564">
            <v>25</v>
          </cell>
          <cell r="L564">
            <v>25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</row>
        <row r="565">
          <cell r="E565" t="str">
            <v>Phỏng vấn</v>
          </cell>
          <cell r="F565">
            <v>25</v>
          </cell>
          <cell r="G565">
            <v>25</v>
          </cell>
          <cell r="H565">
            <v>25</v>
          </cell>
          <cell r="I565">
            <v>25</v>
          </cell>
          <cell r="J565">
            <v>25</v>
          </cell>
          <cell r="K565">
            <v>25</v>
          </cell>
          <cell r="L565">
            <v>25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</row>
        <row r="566">
          <cell r="B566" t="str">
            <v>Hoàng Doãn Linh</v>
          </cell>
          <cell r="C566" t="str">
            <v>19/8/1990</v>
          </cell>
          <cell r="D566" t="str">
            <v>Chi cục THADS huyện Trùng Khánh</v>
          </cell>
          <cell r="E566" t="str">
            <v>Kết quả học tập</v>
          </cell>
          <cell r="F566">
            <v>64</v>
          </cell>
          <cell r="G566">
            <v>64</v>
          </cell>
          <cell r="H566">
            <v>64</v>
          </cell>
          <cell r="I566">
            <v>64</v>
          </cell>
          <cell r="J566">
            <v>64</v>
          </cell>
          <cell r="K566">
            <v>61</v>
          </cell>
          <cell r="L566">
            <v>63.5</v>
          </cell>
          <cell r="M566" t="str">
            <v>Đạt</v>
          </cell>
          <cell r="O566">
            <v>193</v>
          </cell>
          <cell r="P566">
            <v>63.5</v>
          </cell>
          <cell r="Q566">
            <v>25</v>
          </cell>
          <cell r="R566">
            <v>25</v>
          </cell>
          <cell r="S566">
            <v>113.5</v>
          </cell>
          <cell r="T566" t="str">
            <v>Đạt</v>
          </cell>
        </row>
        <row r="567">
          <cell r="E567" t="str">
            <v>Năng lực chuyên môn</v>
          </cell>
          <cell r="F567">
            <v>25</v>
          </cell>
          <cell r="G567">
            <v>25</v>
          </cell>
          <cell r="H567">
            <v>25</v>
          </cell>
          <cell r="I567">
            <v>25</v>
          </cell>
          <cell r="J567">
            <v>25</v>
          </cell>
          <cell r="K567">
            <v>25</v>
          </cell>
          <cell r="L567">
            <v>25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E568" t="str">
            <v>Phỏng vấn</v>
          </cell>
          <cell r="F568">
            <v>25</v>
          </cell>
          <cell r="G568">
            <v>25</v>
          </cell>
          <cell r="H568">
            <v>25</v>
          </cell>
          <cell r="I568">
            <v>25</v>
          </cell>
          <cell r="J568">
            <v>25</v>
          </cell>
          <cell r="K568">
            <v>25</v>
          </cell>
          <cell r="L568">
            <v>25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B569" t="str">
            <v>Trần Thị Mai</v>
          </cell>
          <cell r="C569" t="str">
            <v>12/12/1991</v>
          </cell>
          <cell r="D569" t="str">
            <v>Chi cục THADS huyện Trùng Khánh</v>
          </cell>
          <cell r="E569" t="str">
            <v>Kết quả học tập</v>
          </cell>
          <cell r="F569">
            <v>69</v>
          </cell>
          <cell r="G569">
            <v>69</v>
          </cell>
          <cell r="H569">
            <v>70</v>
          </cell>
          <cell r="I569">
            <v>69</v>
          </cell>
          <cell r="J569">
            <v>69</v>
          </cell>
          <cell r="K569">
            <v>69</v>
          </cell>
          <cell r="L569">
            <v>69.16666666666667</v>
          </cell>
          <cell r="M569" t="str">
            <v>Không đạt</v>
          </cell>
          <cell r="O569">
            <v>194</v>
          </cell>
          <cell r="P569">
            <v>69.16666666666667</v>
          </cell>
          <cell r="Q569">
            <v>10.833333333333334</v>
          </cell>
          <cell r="R569">
            <v>11.666666666666666</v>
          </cell>
          <cell r="S569">
            <v>91.66666666666667</v>
          </cell>
          <cell r="T569" t="str">
            <v>Không đạt</v>
          </cell>
        </row>
        <row r="570">
          <cell r="E570" t="str">
            <v>Năng lực chuyên môn</v>
          </cell>
          <cell r="F570">
            <v>10</v>
          </cell>
          <cell r="G570">
            <v>10</v>
          </cell>
          <cell r="H570">
            <v>5</v>
          </cell>
          <cell r="I570">
            <v>20</v>
          </cell>
          <cell r="J570">
            <v>10</v>
          </cell>
          <cell r="K570">
            <v>10</v>
          </cell>
          <cell r="L570">
            <v>10.833333333333334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E571" t="str">
            <v>Phỏng vấn</v>
          </cell>
          <cell r="F571">
            <v>10</v>
          </cell>
          <cell r="G571">
            <v>10</v>
          </cell>
          <cell r="H571">
            <v>10</v>
          </cell>
          <cell r="I571">
            <v>20</v>
          </cell>
          <cell r="J571">
            <v>10</v>
          </cell>
          <cell r="K571">
            <v>10</v>
          </cell>
          <cell r="L571">
            <v>11.666666666666666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B572" t="str">
            <v>Nông Thị Huế</v>
          </cell>
          <cell r="C572" t="str">
            <v>08/01/1992</v>
          </cell>
          <cell r="D572" t="str">
            <v>Chi cục THADS huyện Trùng Khánh</v>
          </cell>
          <cell r="E572" t="str">
            <v>Kết quả học tập</v>
          </cell>
          <cell r="F572">
            <v>67</v>
          </cell>
          <cell r="G572">
            <v>67</v>
          </cell>
          <cell r="H572">
            <v>68</v>
          </cell>
          <cell r="I572">
            <v>68</v>
          </cell>
          <cell r="J572">
            <v>67</v>
          </cell>
          <cell r="K572">
            <v>67</v>
          </cell>
          <cell r="L572">
            <v>67.33333333333333</v>
          </cell>
          <cell r="M572" t="str">
            <v>Đạt</v>
          </cell>
          <cell r="O572">
            <v>195</v>
          </cell>
          <cell r="P572">
            <v>67.33333333333333</v>
          </cell>
          <cell r="Q572">
            <v>26</v>
          </cell>
          <cell r="R572">
            <v>26</v>
          </cell>
          <cell r="S572">
            <v>119.33333333333333</v>
          </cell>
          <cell r="T572" t="str">
            <v>Đạt</v>
          </cell>
        </row>
        <row r="573">
          <cell r="E573" t="str">
            <v>Năng lực chuyên môn</v>
          </cell>
          <cell r="F573">
            <v>26</v>
          </cell>
          <cell r="G573">
            <v>25</v>
          </cell>
          <cell r="H573">
            <v>25</v>
          </cell>
          <cell r="I573">
            <v>25</v>
          </cell>
          <cell r="J573">
            <v>25</v>
          </cell>
          <cell r="K573">
            <v>30</v>
          </cell>
          <cell r="L573">
            <v>26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E574" t="str">
            <v>Phỏng vấn</v>
          </cell>
          <cell r="F574">
            <v>26</v>
          </cell>
          <cell r="G574">
            <v>25</v>
          </cell>
          <cell r="H574">
            <v>25</v>
          </cell>
          <cell r="I574">
            <v>25</v>
          </cell>
          <cell r="J574">
            <v>25</v>
          </cell>
          <cell r="K574">
            <v>30</v>
          </cell>
          <cell r="L574">
            <v>26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B575" t="str">
            <v>La Thị Thảo</v>
          </cell>
          <cell r="C575" t="str">
            <v>7/3/1993</v>
          </cell>
          <cell r="D575" t="str">
            <v>Chi cục THADS huyện Trùng Khánh</v>
          </cell>
          <cell r="M575" t="str">
            <v>Bỏ sơ tuyển</v>
          </cell>
          <cell r="O575">
            <v>196</v>
          </cell>
          <cell r="S575">
            <v>0</v>
          </cell>
          <cell r="T575" t="str">
            <v>Bỏ sơ tuyển</v>
          </cell>
        </row>
        <row r="576">
          <cell r="B576" t="str">
            <v>Dương Minh Tâm</v>
          </cell>
          <cell r="C576" t="str">
            <v>1/9/1993</v>
          </cell>
          <cell r="D576" t="str">
            <v>Chi cục THADS huyện Trùng Khánh</v>
          </cell>
          <cell r="E576" t="str">
            <v>Kết quả học tập</v>
          </cell>
          <cell r="F576">
            <v>70</v>
          </cell>
          <cell r="G576">
            <v>70</v>
          </cell>
          <cell r="H576">
            <v>70</v>
          </cell>
          <cell r="I576">
            <v>70</v>
          </cell>
          <cell r="J576">
            <v>70</v>
          </cell>
          <cell r="K576">
            <v>70</v>
          </cell>
          <cell r="L576">
            <v>70</v>
          </cell>
          <cell r="M576" t="str">
            <v>Đạt</v>
          </cell>
          <cell r="O576">
            <v>197</v>
          </cell>
          <cell r="P576">
            <v>70</v>
          </cell>
          <cell r="Q576">
            <v>25</v>
          </cell>
          <cell r="R576">
            <v>25</v>
          </cell>
          <cell r="S576">
            <v>120</v>
          </cell>
          <cell r="T576" t="str">
            <v>Đạt</v>
          </cell>
        </row>
        <row r="577">
          <cell r="E577" t="str">
            <v>Năng lực chuyên môn</v>
          </cell>
          <cell r="F577">
            <v>25</v>
          </cell>
          <cell r="G577">
            <v>25</v>
          </cell>
          <cell r="H577">
            <v>25</v>
          </cell>
          <cell r="I577">
            <v>20</v>
          </cell>
          <cell r="J577">
            <v>25</v>
          </cell>
          <cell r="K577">
            <v>30</v>
          </cell>
          <cell r="L577">
            <v>25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E578" t="str">
            <v>Phỏng vấn</v>
          </cell>
          <cell r="F578">
            <v>25</v>
          </cell>
          <cell r="G578">
            <v>25</v>
          </cell>
          <cell r="H578">
            <v>25</v>
          </cell>
          <cell r="I578">
            <v>20</v>
          </cell>
          <cell r="J578">
            <v>25</v>
          </cell>
          <cell r="K578">
            <v>30</v>
          </cell>
          <cell r="L578">
            <v>25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B579" t="str">
            <v>Lê Thị Mai Hoa</v>
          </cell>
          <cell r="C579" t="str">
            <v>20/02/1992</v>
          </cell>
          <cell r="D579" t="str">
            <v>Chi cục THADS huyện Trùng Khánh</v>
          </cell>
          <cell r="E579" t="str">
            <v>Kết quả học tập</v>
          </cell>
          <cell r="F579">
            <v>67</v>
          </cell>
          <cell r="G579">
            <v>67</v>
          </cell>
          <cell r="H579">
            <v>67</v>
          </cell>
          <cell r="I579">
            <v>67</v>
          </cell>
          <cell r="J579">
            <v>67</v>
          </cell>
          <cell r="K579">
            <v>67</v>
          </cell>
          <cell r="L579">
            <v>67</v>
          </cell>
          <cell r="M579" t="str">
            <v>Không đạt</v>
          </cell>
          <cell r="O579">
            <v>198</v>
          </cell>
          <cell r="P579">
            <v>67</v>
          </cell>
          <cell r="Q579">
            <v>13.333333333333334</v>
          </cell>
          <cell r="R579">
            <v>14.166666666666666</v>
          </cell>
          <cell r="S579">
            <v>94.5</v>
          </cell>
          <cell r="T579" t="str">
            <v>Không đạt</v>
          </cell>
        </row>
        <row r="580">
          <cell r="E580" t="str">
            <v>Năng lực chuyên môn</v>
          </cell>
          <cell r="F580">
            <v>10</v>
          </cell>
          <cell r="G580">
            <v>20</v>
          </cell>
          <cell r="H580">
            <v>15</v>
          </cell>
          <cell r="I580">
            <v>15</v>
          </cell>
          <cell r="J580">
            <v>10</v>
          </cell>
          <cell r="K580">
            <v>10</v>
          </cell>
          <cell r="L580">
            <v>13.333333333333334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E581" t="str">
            <v>Phỏng vấn</v>
          </cell>
          <cell r="F581">
            <v>10</v>
          </cell>
          <cell r="G581">
            <v>20</v>
          </cell>
          <cell r="H581">
            <v>15</v>
          </cell>
          <cell r="I581">
            <v>20</v>
          </cell>
          <cell r="J581">
            <v>10</v>
          </cell>
          <cell r="K581">
            <v>10</v>
          </cell>
          <cell r="L581">
            <v>14.166666666666666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B582" t="str">
            <v>Đàm Thục Khuê</v>
          </cell>
          <cell r="C582" t="str">
            <v>25/2/1992</v>
          </cell>
          <cell r="D582" t="str">
            <v>Chi cục THADS huyện Trùng Khánh</v>
          </cell>
          <cell r="E582" t="str">
            <v>Kết quả học tập</v>
          </cell>
          <cell r="F582">
            <v>73</v>
          </cell>
          <cell r="G582">
            <v>73</v>
          </cell>
          <cell r="H582">
            <v>74</v>
          </cell>
          <cell r="I582">
            <v>74</v>
          </cell>
          <cell r="J582">
            <v>74</v>
          </cell>
          <cell r="K582">
            <v>73</v>
          </cell>
          <cell r="L582">
            <v>73.5</v>
          </cell>
          <cell r="M582" t="str">
            <v>Đạt</v>
          </cell>
          <cell r="O582">
            <v>199</v>
          </cell>
          <cell r="P582">
            <v>73.5</v>
          </cell>
          <cell r="Q582">
            <v>25.833333333333332</v>
          </cell>
          <cell r="R582">
            <v>25.833333333333332</v>
          </cell>
          <cell r="S582">
            <v>125.16666666666666</v>
          </cell>
          <cell r="T582" t="str">
            <v>Đạt</v>
          </cell>
        </row>
        <row r="583">
          <cell r="E583" t="str">
            <v>Năng lực chuyên môn</v>
          </cell>
          <cell r="F583">
            <v>25</v>
          </cell>
          <cell r="G583">
            <v>25</v>
          </cell>
          <cell r="H583">
            <v>25</v>
          </cell>
          <cell r="I583">
            <v>25</v>
          </cell>
          <cell r="J583">
            <v>25</v>
          </cell>
          <cell r="K583">
            <v>30</v>
          </cell>
          <cell r="L583">
            <v>25.833333333333332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E584" t="str">
            <v>Phỏng vấn</v>
          </cell>
          <cell r="F584">
            <v>25</v>
          </cell>
          <cell r="G584">
            <v>25</v>
          </cell>
          <cell r="H584">
            <v>25</v>
          </cell>
          <cell r="I584">
            <v>25</v>
          </cell>
          <cell r="J584">
            <v>25</v>
          </cell>
          <cell r="K584">
            <v>30</v>
          </cell>
          <cell r="L584">
            <v>25.833333333333332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B587" t="str">
            <v>Nguyễn Diệu Anh</v>
          </cell>
          <cell r="C587" t="str">
            <v>  19/8/1993</v>
          </cell>
          <cell r="D587" t="str">
            <v>Cục THADS TP Hà Nội</v>
          </cell>
          <cell r="E587" t="str">
            <v>Kết quả học tập</v>
          </cell>
          <cell r="F587">
            <v>74</v>
          </cell>
          <cell r="G587">
            <v>74</v>
          </cell>
          <cell r="H587">
            <v>75</v>
          </cell>
          <cell r="I587">
            <v>75</v>
          </cell>
          <cell r="J587">
            <v>75</v>
          </cell>
          <cell r="K587">
            <v>74</v>
          </cell>
          <cell r="L587">
            <v>74.5</v>
          </cell>
          <cell r="M587" t="str">
            <v>Đạt</v>
          </cell>
          <cell r="O587">
            <v>200</v>
          </cell>
          <cell r="P587">
            <v>74.5</v>
          </cell>
          <cell r="Q587">
            <v>25.333333333333332</v>
          </cell>
          <cell r="R587">
            <v>25.333333333333332</v>
          </cell>
          <cell r="S587">
            <v>125.16666666666666</v>
          </cell>
          <cell r="T587" t="str">
            <v>Đạt</v>
          </cell>
        </row>
        <row r="588">
          <cell r="E588" t="str">
            <v>Năng lực chuyên môn</v>
          </cell>
          <cell r="F588">
            <v>25</v>
          </cell>
          <cell r="G588">
            <v>25</v>
          </cell>
          <cell r="H588">
            <v>25</v>
          </cell>
          <cell r="I588">
            <v>26</v>
          </cell>
          <cell r="J588">
            <v>26</v>
          </cell>
          <cell r="K588">
            <v>25</v>
          </cell>
          <cell r="L588">
            <v>25.333333333333332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E589" t="str">
            <v>Phỏng vấn</v>
          </cell>
          <cell r="F589">
            <v>25</v>
          </cell>
          <cell r="G589">
            <v>25</v>
          </cell>
          <cell r="H589">
            <v>25</v>
          </cell>
          <cell r="I589">
            <v>26</v>
          </cell>
          <cell r="J589">
            <v>26</v>
          </cell>
          <cell r="K589">
            <v>25</v>
          </cell>
          <cell r="L589">
            <v>25.333333333333332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</row>
        <row r="590">
          <cell r="B590" t="str">
            <v>Thiều Thị Vân Anh</v>
          </cell>
          <cell r="C590" t="str">
            <v> 19/5/1993</v>
          </cell>
          <cell r="D590" t="str">
            <v>Cục THADS TP Hà Nội</v>
          </cell>
          <cell r="E590" t="str">
            <v>Kết quả học tập</v>
          </cell>
          <cell r="F590">
            <v>76</v>
          </cell>
          <cell r="G590">
            <v>76</v>
          </cell>
          <cell r="H590">
            <v>77</v>
          </cell>
          <cell r="I590">
            <v>77</v>
          </cell>
          <cell r="J590">
            <v>76</v>
          </cell>
          <cell r="K590">
            <v>76</v>
          </cell>
          <cell r="L590">
            <v>76.33333333333333</v>
          </cell>
          <cell r="M590" t="str">
            <v>Không đạt</v>
          </cell>
          <cell r="O590">
            <v>201</v>
          </cell>
          <cell r="P590">
            <v>76.33333333333333</v>
          </cell>
          <cell r="Q590">
            <v>9.166666666666666</v>
          </cell>
          <cell r="R590">
            <v>10.666666666666666</v>
          </cell>
          <cell r="S590">
            <v>96.16666666666667</v>
          </cell>
          <cell r="T590" t="str">
            <v>Không đạt</v>
          </cell>
        </row>
        <row r="591">
          <cell r="E591" t="str">
            <v>Năng lực chuyên môn</v>
          </cell>
          <cell r="F591">
            <v>10</v>
          </cell>
          <cell r="G591">
            <v>10</v>
          </cell>
          <cell r="H591">
            <v>10</v>
          </cell>
          <cell r="I591">
            <v>10</v>
          </cell>
          <cell r="J591">
            <v>10</v>
          </cell>
          <cell r="K591">
            <v>5</v>
          </cell>
          <cell r="L591">
            <v>9.166666666666666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</row>
        <row r="592">
          <cell r="E592" t="str">
            <v>Phỏng vấn</v>
          </cell>
          <cell r="F592">
            <v>10</v>
          </cell>
          <cell r="G592">
            <v>12</v>
          </cell>
          <cell r="H592">
            <v>15</v>
          </cell>
          <cell r="I592">
            <v>10</v>
          </cell>
          <cell r="J592">
            <v>10</v>
          </cell>
          <cell r="K592">
            <v>7</v>
          </cell>
          <cell r="L592">
            <v>10.666666666666666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B593" t="str">
            <v>Trần Phạm Thảo Anh</v>
          </cell>
          <cell r="C593" t="str">
            <v> 18/7/1992</v>
          </cell>
          <cell r="D593" t="str">
            <v>Cục THADS TP Hà Nội</v>
          </cell>
          <cell r="E593" t="str">
            <v>Kết quả học tập</v>
          </cell>
          <cell r="F593">
            <v>69</v>
          </cell>
          <cell r="G593">
            <v>69</v>
          </cell>
          <cell r="H593">
            <v>69</v>
          </cell>
          <cell r="I593">
            <v>69</v>
          </cell>
          <cell r="J593">
            <v>70</v>
          </cell>
          <cell r="K593">
            <v>69</v>
          </cell>
          <cell r="L593">
            <v>69.16666666666667</v>
          </cell>
          <cell r="M593" t="str">
            <v>Không đạt</v>
          </cell>
          <cell r="O593">
            <v>202</v>
          </cell>
          <cell r="P593">
            <v>69.16666666666667</v>
          </cell>
          <cell r="Q593">
            <v>8.166666666666666</v>
          </cell>
          <cell r="R593">
            <v>6.5</v>
          </cell>
          <cell r="S593">
            <v>83.83333333333334</v>
          </cell>
          <cell r="T593" t="str">
            <v>Không đạt</v>
          </cell>
        </row>
        <row r="594">
          <cell r="E594" t="str">
            <v>Năng lực chuyên môn</v>
          </cell>
          <cell r="F594">
            <v>10</v>
          </cell>
          <cell r="G594">
            <v>7</v>
          </cell>
          <cell r="H594">
            <v>5</v>
          </cell>
          <cell r="I594">
            <v>10</v>
          </cell>
          <cell r="J594">
            <v>7</v>
          </cell>
          <cell r="K594">
            <v>10</v>
          </cell>
          <cell r="L594">
            <v>8.166666666666666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E595" t="str">
            <v>Phỏng vấn</v>
          </cell>
          <cell r="F595">
            <v>5</v>
          </cell>
          <cell r="G595">
            <v>5</v>
          </cell>
          <cell r="H595">
            <v>5</v>
          </cell>
          <cell r="I595">
            <v>10</v>
          </cell>
          <cell r="J595">
            <v>7</v>
          </cell>
          <cell r="K595">
            <v>7</v>
          </cell>
          <cell r="L595">
            <v>6.5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B596" t="str">
            <v>Trần Quốc Bảo</v>
          </cell>
          <cell r="C596" t="str">
            <v> 28/11/1992</v>
          </cell>
          <cell r="D596" t="str">
            <v>Cục THADS TP Hà Nội</v>
          </cell>
          <cell r="E596" t="str">
            <v>Kết quả học tập</v>
          </cell>
          <cell r="F596">
            <v>80</v>
          </cell>
          <cell r="G596">
            <v>80</v>
          </cell>
          <cell r="H596">
            <v>81</v>
          </cell>
          <cell r="I596">
            <v>80</v>
          </cell>
          <cell r="J596">
            <v>80</v>
          </cell>
          <cell r="K596">
            <v>70</v>
          </cell>
          <cell r="L596">
            <v>78.5</v>
          </cell>
          <cell r="M596" t="str">
            <v>Đạt</v>
          </cell>
          <cell r="O596">
            <v>203</v>
          </cell>
          <cell r="P596">
            <v>78.5</v>
          </cell>
          <cell r="Q596">
            <v>25</v>
          </cell>
          <cell r="R596">
            <v>25.833333333333332</v>
          </cell>
          <cell r="S596">
            <v>129.33333333333334</v>
          </cell>
          <cell r="T596" t="str">
            <v>Đạt</v>
          </cell>
        </row>
        <row r="597">
          <cell r="E597" t="str">
            <v>Năng lực chuyên môn</v>
          </cell>
          <cell r="F597">
            <v>25</v>
          </cell>
          <cell r="G597">
            <v>25</v>
          </cell>
          <cell r="H597">
            <v>25</v>
          </cell>
          <cell r="I597">
            <v>25</v>
          </cell>
          <cell r="J597">
            <v>25</v>
          </cell>
          <cell r="K597">
            <v>25</v>
          </cell>
          <cell r="L597">
            <v>25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  <row r="598">
          <cell r="E598" t="str">
            <v>Phỏng vấn</v>
          </cell>
          <cell r="F598">
            <v>25</v>
          </cell>
          <cell r="G598">
            <v>30</v>
          </cell>
          <cell r="H598">
            <v>25</v>
          </cell>
          <cell r="I598">
            <v>25</v>
          </cell>
          <cell r="J598">
            <v>25</v>
          </cell>
          <cell r="K598">
            <v>25</v>
          </cell>
          <cell r="L598">
            <v>25.833333333333332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B599" t="str">
            <v>Nguyễn Thị Kiều Chang</v>
          </cell>
          <cell r="C599" t="str">
            <v> 04/12/1994</v>
          </cell>
          <cell r="D599" t="str">
            <v>Cục THADS TP Hà Nội</v>
          </cell>
          <cell r="E599" t="str">
            <v>Kết quả học tập</v>
          </cell>
          <cell r="F599">
            <v>69</v>
          </cell>
          <cell r="G599">
            <v>69</v>
          </cell>
          <cell r="H599">
            <v>70</v>
          </cell>
          <cell r="I599">
            <v>70</v>
          </cell>
          <cell r="J599">
            <v>70</v>
          </cell>
          <cell r="K599">
            <v>69</v>
          </cell>
          <cell r="L599">
            <v>69.5</v>
          </cell>
          <cell r="M599" t="str">
            <v>Không đạt</v>
          </cell>
          <cell r="O599">
            <v>204</v>
          </cell>
          <cell r="P599">
            <v>69.5</v>
          </cell>
          <cell r="Q599">
            <v>1.6666666666666667</v>
          </cell>
          <cell r="R599">
            <v>20.833333333333332</v>
          </cell>
          <cell r="S599">
            <v>92</v>
          </cell>
          <cell r="T599" t="str">
            <v>Không đạt</v>
          </cell>
        </row>
        <row r="600">
          <cell r="E600" t="str">
            <v>Năng lực chuyên môn</v>
          </cell>
          <cell r="F600">
            <v>0</v>
          </cell>
          <cell r="G600">
            <v>0</v>
          </cell>
          <cell r="H600">
            <v>5</v>
          </cell>
          <cell r="I600">
            <v>5</v>
          </cell>
          <cell r="J600">
            <v>0</v>
          </cell>
          <cell r="K600">
            <v>0</v>
          </cell>
          <cell r="L600">
            <v>1.6666666666666667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E601" t="str">
            <v>Phỏng vấn</v>
          </cell>
          <cell r="F601">
            <v>25</v>
          </cell>
          <cell r="G601">
            <v>25</v>
          </cell>
          <cell r="H601">
            <v>20</v>
          </cell>
          <cell r="I601">
            <v>15</v>
          </cell>
          <cell r="J601">
            <v>25</v>
          </cell>
          <cell r="K601">
            <v>15</v>
          </cell>
          <cell r="L601">
            <v>20.833333333333332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B602" t="str">
            <v>Ngô Hữu Chiến</v>
          </cell>
          <cell r="C602" t="str">
            <v> 06/12/1994</v>
          </cell>
          <cell r="D602" t="str">
            <v>Cục THADS TP Hà Nội</v>
          </cell>
          <cell r="E602" t="str">
            <v>Kết quả học tập</v>
          </cell>
          <cell r="F602">
            <v>68</v>
          </cell>
          <cell r="G602">
            <v>68</v>
          </cell>
          <cell r="H602">
            <v>69</v>
          </cell>
          <cell r="I602">
            <v>69</v>
          </cell>
          <cell r="J602">
            <v>69</v>
          </cell>
          <cell r="K602">
            <v>68</v>
          </cell>
          <cell r="L602">
            <v>68.5</v>
          </cell>
          <cell r="M602" t="str">
            <v>Không đạt</v>
          </cell>
          <cell r="O602">
            <v>205</v>
          </cell>
          <cell r="P602">
            <v>68.5</v>
          </cell>
          <cell r="Q602">
            <v>8.666666666666666</v>
          </cell>
          <cell r="R602">
            <v>12.5</v>
          </cell>
          <cell r="S602">
            <v>89.66666666666667</v>
          </cell>
          <cell r="T602" t="str">
            <v>Không đạt</v>
          </cell>
        </row>
        <row r="603">
          <cell r="E603" t="str">
            <v>Năng lực chuyên môn</v>
          </cell>
          <cell r="F603">
            <v>10</v>
          </cell>
          <cell r="G603">
            <v>10</v>
          </cell>
          <cell r="H603">
            <v>10</v>
          </cell>
          <cell r="I603">
            <v>5</v>
          </cell>
          <cell r="J603">
            <v>12</v>
          </cell>
          <cell r="K603">
            <v>5</v>
          </cell>
          <cell r="L603">
            <v>8.666666666666666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E604" t="str">
            <v>Phỏng vấn</v>
          </cell>
          <cell r="F604">
            <v>10</v>
          </cell>
          <cell r="G604">
            <v>10</v>
          </cell>
          <cell r="H604">
            <v>10</v>
          </cell>
          <cell r="I604">
            <v>20</v>
          </cell>
          <cell r="J604">
            <v>10</v>
          </cell>
          <cell r="K604">
            <v>15</v>
          </cell>
          <cell r="L604">
            <v>12.5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B605" t="str">
            <v>Đặng Thị Dung</v>
          </cell>
          <cell r="C605" t="str">
            <v> 26/12/1990</v>
          </cell>
          <cell r="D605" t="str">
            <v>Cục THADS TP Hà Nội</v>
          </cell>
          <cell r="M605" t="str">
            <v>Bỏ sơ tuyển</v>
          </cell>
          <cell r="O605">
            <v>206</v>
          </cell>
          <cell r="S605">
            <v>0</v>
          </cell>
          <cell r="T605" t="str">
            <v>Bỏ sơ tuyển</v>
          </cell>
        </row>
        <row r="606">
          <cell r="B606" t="str">
            <v>Nguyễn Văn Dụng</v>
          </cell>
          <cell r="C606" t="str">
            <v> 03/8/1991</v>
          </cell>
          <cell r="D606" t="str">
            <v>Cục THADS TP Hà Nội</v>
          </cell>
          <cell r="E606" t="str">
            <v>Kết quả học tập</v>
          </cell>
          <cell r="F606">
            <v>74</v>
          </cell>
          <cell r="G606">
            <v>74</v>
          </cell>
          <cell r="H606">
            <v>75</v>
          </cell>
          <cell r="I606">
            <v>75</v>
          </cell>
          <cell r="J606">
            <v>75</v>
          </cell>
          <cell r="K606">
            <v>74</v>
          </cell>
          <cell r="L606">
            <v>74.5</v>
          </cell>
          <cell r="M606" t="str">
            <v>Đạt</v>
          </cell>
          <cell r="O606">
            <v>207</v>
          </cell>
          <cell r="P606">
            <v>74.5</v>
          </cell>
          <cell r="Q606">
            <v>26.166666666666668</v>
          </cell>
          <cell r="R606">
            <v>25.833333333333332</v>
          </cell>
          <cell r="S606">
            <v>126.5</v>
          </cell>
          <cell r="T606" t="str">
            <v>Đạt</v>
          </cell>
        </row>
        <row r="607">
          <cell r="E607" t="str">
            <v>Năng lực chuyên môn</v>
          </cell>
          <cell r="F607">
            <v>25</v>
          </cell>
          <cell r="G607">
            <v>25</v>
          </cell>
          <cell r="H607">
            <v>25</v>
          </cell>
          <cell r="I607">
            <v>27</v>
          </cell>
          <cell r="J607">
            <v>25</v>
          </cell>
          <cell r="K607">
            <v>30</v>
          </cell>
          <cell r="L607">
            <v>26.166666666666668</v>
          </cell>
          <cell r="Q607">
            <v>0</v>
          </cell>
          <cell r="R607">
            <v>0</v>
          </cell>
          <cell r="S607">
            <v>0</v>
          </cell>
        </row>
        <row r="608">
          <cell r="E608" t="str">
            <v>Phỏng vấn</v>
          </cell>
          <cell r="F608">
            <v>25</v>
          </cell>
          <cell r="G608">
            <v>25</v>
          </cell>
          <cell r="H608">
            <v>28</v>
          </cell>
          <cell r="I608">
            <v>27</v>
          </cell>
          <cell r="J608">
            <v>25</v>
          </cell>
          <cell r="K608">
            <v>25</v>
          </cell>
          <cell r="L608">
            <v>25.833333333333332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B609" t="str">
            <v>Nguyễn Thùy Dương</v>
          </cell>
          <cell r="C609" t="str">
            <v> 14/4/1993</v>
          </cell>
          <cell r="D609" t="str">
            <v>Cục THADS TP Hà Nội</v>
          </cell>
          <cell r="E609" t="str">
            <v>Kết quả học tập</v>
          </cell>
          <cell r="F609">
            <v>78</v>
          </cell>
          <cell r="G609">
            <v>78</v>
          </cell>
          <cell r="H609">
            <v>79</v>
          </cell>
          <cell r="I609">
            <v>79</v>
          </cell>
          <cell r="J609">
            <v>79</v>
          </cell>
          <cell r="K609">
            <v>78</v>
          </cell>
          <cell r="L609">
            <v>78.5</v>
          </cell>
          <cell r="M609" t="str">
            <v>Đạt</v>
          </cell>
          <cell r="O609">
            <v>208</v>
          </cell>
          <cell r="P609">
            <v>78.5</v>
          </cell>
          <cell r="Q609">
            <v>25</v>
          </cell>
          <cell r="R609">
            <v>26.666666666666668</v>
          </cell>
          <cell r="S609">
            <v>130.16666666666666</v>
          </cell>
          <cell r="T609" t="str">
            <v>Đạt</v>
          </cell>
        </row>
        <row r="610">
          <cell r="E610" t="str">
            <v>Năng lực chuyên môn</v>
          </cell>
          <cell r="F610">
            <v>25</v>
          </cell>
          <cell r="G610">
            <v>25</v>
          </cell>
          <cell r="H610">
            <v>25</v>
          </cell>
          <cell r="I610">
            <v>25</v>
          </cell>
          <cell r="J610">
            <v>25</v>
          </cell>
          <cell r="K610">
            <v>25</v>
          </cell>
          <cell r="L610">
            <v>25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E611" t="str">
            <v>Phỏng vấn</v>
          </cell>
          <cell r="F611">
            <v>25</v>
          </cell>
          <cell r="G611">
            <v>30</v>
          </cell>
          <cell r="H611">
            <v>30</v>
          </cell>
          <cell r="I611">
            <v>25</v>
          </cell>
          <cell r="J611">
            <v>25</v>
          </cell>
          <cell r="K611">
            <v>25</v>
          </cell>
          <cell r="L611">
            <v>26.666666666666668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B612" t="str">
            <v>Phạm Phương Giang</v>
          </cell>
          <cell r="C612" t="str">
            <v> 28/6/1992</v>
          </cell>
          <cell r="D612" t="str">
            <v>Cục THADS TP Hà Nội</v>
          </cell>
          <cell r="E612" t="str">
            <v>Kết quả học tập</v>
          </cell>
          <cell r="F612">
            <v>69</v>
          </cell>
          <cell r="G612">
            <v>69</v>
          </cell>
          <cell r="H612">
            <v>69</v>
          </cell>
          <cell r="I612">
            <v>69</v>
          </cell>
          <cell r="J612">
            <v>70</v>
          </cell>
          <cell r="K612">
            <v>69</v>
          </cell>
          <cell r="L612">
            <v>69.16666666666667</v>
          </cell>
          <cell r="M612" t="str">
            <v>Đạt</v>
          </cell>
          <cell r="O612">
            <v>209</v>
          </cell>
          <cell r="P612">
            <v>69.16666666666667</v>
          </cell>
          <cell r="Q612">
            <v>25</v>
          </cell>
          <cell r="R612">
            <v>25</v>
          </cell>
          <cell r="S612">
            <v>119.16666666666667</v>
          </cell>
          <cell r="T612" t="str">
            <v>Đạt</v>
          </cell>
        </row>
        <row r="613">
          <cell r="E613" t="str">
            <v>Năng lực chuyên môn</v>
          </cell>
          <cell r="F613">
            <v>25</v>
          </cell>
          <cell r="G613">
            <v>25</v>
          </cell>
          <cell r="H613">
            <v>25</v>
          </cell>
          <cell r="I613">
            <v>25</v>
          </cell>
          <cell r="J613">
            <v>25</v>
          </cell>
          <cell r="K613">
            <v>25</v>
          </cell>
          <cell r="L613">
            <v>25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E614" t="str">
            <v>Phỏng vấn</v>
          </cell>
          <cell r="F614">
            <v>25</v>
          </cell>
          <cell r="G614">
            <v>25</v>
          </cell>
          <cell r="H614">
            <v>25</v>
          </cell>
          <cell r="I614">
            <v>25</v>
          </cell>
          <cell r="J614">
            <v>25</v>
          </cell>
          <cell r="K614">
            <v>25</v>
          </cell>
          <cell r="L614">
            <v>25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B615" t="str">
            <v>Vương Thị Hà</v>
          </cell>
          <cell r="C615" t="str">
            <v>  25/8/1992</v>
          </cell>
          <cell r="D615" t="str">
            <v>Cục THADS TP Hà Nội</v>
          </cell>
          <cell r="E615" t="str">
            <v>Kết quả học tập</v>
          </cell>
          <cell r="F615">
            <v>71</v>
          </cell>
          <cell r="G615">
            <v>71</v>
          </cell>
          <cell r="H615">
            <v>71</v>
          </cell>
          <cell r="I615">
            <v>71</v>
          </cell>
          <cell r="J615">
            <v>71</v>
          </cell>
          <cell r="K615">
            <v>71</v>
          </cell>
          <cell r="L615">
            <v>71</v>
          </cell>
          <cell r="M615" t="str">
            <v>Không đạt</v>
          </cell>
          <cell r="O615">
            <v>210</v>
          </cell>
          <cell r="P615">
            <v>71</v>
          </cell>
          <cell r="Q615">
            <v>15.833333333333334</v>
          </cell>
          <cell r="R615">
            <v>17.5</v>
          </cell>
          <cell r="S615">
            <v>104.33333333333333</v>
          </cell>
          <cell r="T615" t="str">
            <v>Không đạt</v>
          </cell>
        </row>
        <row r="616">
          <cell r="E616" t="str">
            <v>Năng lực chuyên môn</v>
          </cell>
          <cell r="F616">
            <v>15</v>
          </cell>
          <cell r="G616">
            <v>20</v>
          </cell>
          <cell r="H616">
            <v>15</v>
          </cell>
          <cell r="I616">
            <v>15</v>
          </cell>
          <cell r="J616">
            <v>15</v>
          </cell>
          <cell r="K616">
            <v>15</v>
          </cell>
          <cell r="L616">
            <v>15.833333333333334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E617" t="str">
            <v>Phỏng vấn</v>
          </cell>
          <cell r="F617">
            <v>20</v>
          </cell>
          <cell r="G617">
            <v>20</v>
          </cell>
          <cell r="H617">
            <v>15</v>
          </cell>
          <cell r="I617">
            <v>15</v>
          </cell>
          <cell r="J617">
            <v>20</v>
          </cell>
          <cell r="K617">
            <v>15</v>
          </cell>
          <cell r="L617">
            <v>17.5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</row>
        <row r="618">
          <cell r="B618" t="str">
            <v>Lục Thị Thu Hòe</v>
          </cell>
          <cell r="C618" t="str">
            <v> 06/7/1990</v>
          </cell>
          <cell r="D618" t="str">
            <v>Cục THADS TP Hà Nội</v>
          </cell>
          <cell r="E618" t="str">
            <v>Kết quả học tập</v>
          </cell>
          <cell r="F618">
            <v>69</v>
          </cell>
          <cell r="G618">
            <v>69</v>
          </cell>
          <cell r="H618">
            <v>70</v>
          </cell>
          <cell r="I618">
            <v>70</v>
          </cell>
          <cell r="J618">
            <v>70</v>
          </cell>
          <cell r="K618">
            <v>69</v>
          </cell>
          <cell r="L618">
            <v>69.5</v>
          </cell>
          <cell r="M618" t="str">
            <v>Không đạt</v>
          </cell>
          <cell r="O618">
            <v>211</v>
          </cell>
          <cell r="P618">
            <v>69.5</v>
          </cell>
          <cell r="Q618">
            <v>19.166666666666668</v>
          </cell>
          <cell r="R618">
            <v>20.833333333333332</v>
          </cell>
          <cell r="S618">
            <v>109.5</v>
          </cell>
          <cell r="T618" t="str">
            <v>Không đạt</v>
          </cell>
        </row>
        <row r="619">
          <cell r="E619" t="str">
            <v>Năng lực chuyên môn</v>
          </cell>
          <cell r="F619">
            <v>20</v>
          </cell>
          <cell r="G619">
            <v>20</v>
          </cell>
          <cell r="H619">
            <v>20</v>
          </cell>
          <cell r="I619">
            <v>15</v>
          </cell>
          <cell r="J619">
            <v>20</v>
          </cell>
          <cell r="K619">
            <v>20</v>
          </cell>
          <cell r="L619">
            <v>19.166666666666668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E620" t="str">
            <v>Phỏng vấn</v>
          </cell>
          <cell r="F620">
            <v>20</v>
          </cell>
          <cell r="G620">
            <v>15</v>
          </cell>
          <cell r="H620">
            <v>25</v>
          </cell>
          <cell r="I620">
            <v>25</v>
          </cell>
          <cell r="J620">
            <v>20</v>
          </cell>
          <cell r="K620">
            <v>20</v>
          </cell>
          <cell r="L620">
            <v>20.833333333333332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</row>
        <row r="621">
          <cell r="B621" t="str">
            <v>Đàm Thị Lan Hương</v>
          </cell>
          <cell r="C621" t="str">
            <v> 03/8/1989</v>
          </cell>
          <cell r="D621" t="str">
            <v>Cục THADS TP Hà Nội</v>
          </cell>
          <cell r="M621" t="str">
            <v>Bỏ sơ tuyển</v>
          </cell>
          <cell r="O621">
            <v>212</v>
          </cell>
          <cell r="S621">
            <v>0</v>
          </cell>
          <cell r="T621" t="str">
            <v>Bỏ sơ tuyển</v>
          </cell>
        </row>
        <row r="622">
          <cell r="B622" t="str">
            <v>Nguyễn Thị Huyền My</v>
          </cell>
          <cell r="C622" t="str">
            <v> 11/01/1994</v>
          </cell>
          <cell r="D622" t="str">
            <v>Cục THADS TP Hà Nội</v>
          </cell>
          <cell r="E622" t="str">
            <v>Kết quả học tập</v>
          </cell>
          <cell r="F622">
            <v>74</v>
          </cell>
          <cell r="G622">
            <v>69</v>
          </cell>
          <cell r="H622">
            <v>69</v>
          </cell>
          <cell r="I622">
            <v>69</v>
          </cell>
          <cell r="J622">
            <v>69</v>
          </cell>
          <cell r="K622">
            <v>69</v>
          </cell>
          <cell r="L622">
            <v>69.83333333333333</v>
          </cell>
          <cell r="M622" t="str">
            <v>Đạt</v>
          </cell>
          <cell r="O622">
            <v>213</v>
          </cell>
          <cell r="P622">
            <v>69.83333333333333</v>
          </cell>
          <cell r="Q622">
            <v>25</v>
          </cell>
          <cell r="R622">
            <v>25</v>
          </cell>
          <cell r="S622">
            <v>119.83333333333333</v>
          </cell>
          <cell r="T622" t="str">
            <v>Đạt</v>
          </cell>
        </row>
        <row r="623">
          <cell r="E623" t="str">
            <v>Năng lực chuyên môn</v>
          </cell>
          <cell r="F623">
            <v>25</v>
          </cell>
          <cell r="G623">
            <v>25</v>
          </cell>
          <cell r="H623">
            <v>25</v>
          </cell>
          <cell r="I623">
            <v>25</v>
          </cell>
          <cell r="J623">
            <v>25</v>
          </cell>
          <cell r="K623">
            <v>25</v>
          </cell>
          <cell r="L623">
            <v>25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</row>
        <row r="624">
          <cell r="E624" t="str">
            <v>Phỏng vấn</v>
          </cell>
          <cell r="F624">
            <v>25</v>
          </cell>
          <cell r="G624">
            <v>25</v>
          </cell>
          <cell r="H624">
            <v>25</v>
          </cell>
          <cell r="I624">
            <v>25</v>
          </cell>
          <cell r="J624">
            <v>25</v>
          </cell>
          <cell r="K624">
            <v>25</v>
          </cell>
          <cell r="L624">
            <v>25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B625" t="str">
            <v>Phạm Hồng Ngân</v>
          </cell>
          <cell r="C625" t="str">
            <v> 28/10/1993</v>
          </cell>
          <cell r="D625" t="str">
            <v>Cục THADS TP Hà Nội</v>
          </cell>
          <cell r="E625" t="str">
            <v>Kết quả học tập</v>
          </cell>
          <cell r="F625">
            <v>69</v>
          </cell>
          <cell r="G625">
            <v>69</v>
          </cell>
          <cell r="H625">
            <v>70</v>
          </cell>
          <cell r="I625">
            <v>69</v>
          </cell>
          <cell r="J625">
            <v>70</v>
          </cell>
          <cell r="K625">
            <v>69</v>
          </cell>
          <cell r="L625">
            <v>69.33333333333333</v>
          </cell>
          <cell r="M625" t="str">
            <v>Không đạt</v>
          </cell>
          <cell r="O625">
            <v>214</v>
          </cell>
          <cell r="P625">
            <v>69.33333333333333</v>
          </cell>
          <cell r="Q625">
            <v>1.6666666666666667</v>
          </cell>
          <cell r="R625">
            <v>3.3333333333333335</v>
          </cell>
          <cell r="S625">
            <v>74.33333333333333</v>
          </cell>
          <cell r="T625" t="str">
            <v>Không đạt</v>
          </cell>
        </row>
        <row r="626">
          <cell r="E626" t="str">
            <v>Năng lực chuyên môn</v>
          </cell>
          <cell r="F626">
            <v>0</v>
          </cell>
          <cell r="G626">
            <v>0</v>
          </cell>
          <cell r="H626">
            <v>0</v>
          </cell>
          <cell r="I626">
            <v>5</v>
          </cell>
          <cell r="J626">
            <v>5</v>
          </cell>
          <cell r="K626">
            <v>0</v>
          </cell>
          <cell r="L626">
            <v>1.6666666666666667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E627" t="str">
            <v>Phỏng vấn</v>
          </cell>
          <cell r="F627">
            <v>0</v>
          </cell>
          <cell r="G627">
            <v>0</v>
          </cell>
          <cell r="H627">
            <v>0</v>
          </cell>
          <cell r="I627">
            <v>15</v>
          </cell>
          <cell r="J627">
            <v>5</v>
          </cell>
          <cell r="K627">
            <v>0</v>
          </cell>
          <cell r="L627">
            <v>3.3333333333333335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</row>
        <row r="628">
          <cell r="B628" t="str">
            <v>Nguyễn Thị Phượng</v>
          </cell>
          <cell r="C628" t="str">
            <v> 20/01/1993</v>
          </cell>
          <cell r="D628" t="str">
            <v>Cục THADS TP Hà Nội</v>
          </cell>
          <cell r="E628" t="str">
            <v>Kết quả học tập</v>
          </cell>
          <cell r="F628">
            <v>73</v>
          </cell>
          <cell r="G628">
            <v>73</v>
          </cell>
          <cell r="H628">
            <v>74</v>
          </cell>
          <cell r="I628">
            <v>74</v>
          </cell>
          <cell r="J628">
            <v>74</v>
          </cell>
          <cell r="K628">
            <v>73</v>
          </cell>
          <cell r="L628">
            <v>73.5</v>
          </cell>
          <cell r="M628" t="str">
            <v>Không đạt</v>
          </cell>
          <cell r="O628">
            <v>215</v>
          </cell>
          <cell r="P628">
            <v>73.5</v>
          </cell>
          <cell r="Q628">
            <v>11.666666666666666</v>
          </cell>
          <cell r="R628">
            <v>10.833333333333334</v>
          </cell>
          <cell r="S628">
            <v>96</v>
          </cell>
          <cell r="T628" t="str">
            <v>Không đạt</v>
          </cell>
        </row>
        <row r="629">
          <cell r="E629" t="str">
            <v>Năng lực chuyên môn</v>
          </cell>
          <cell r="F629">
            <v>20</v>
          </cell>
          <cell r="G629">
            <v>10</v>
          </cell>
          <cell r="H629">
            <v>10</v>
          </cell>
          <cell r="I629">
            <v>10</v>
          </cell>
          <cell r="J629">
            <v>10</v>
          </cell>
          <cell r="K629">
            <v>10</v>
          </cell>
          <cell r="L629">
            <v>11.666666666666666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</row>
        <row r="630">
          <cell r="E630" t="str">
            <v>Phỏng vấn</v>
          </cell>
          <cell r="F630">
            <v>10</v>
          </cell>
          <cell r="G630">
            <v>10</v>
          </cell>
          <cell r="H630">
            <v>10</v>
          </cell>
          <cell r="I630">
            <v>15</v>
          </cell>
          <cell r="J630">
            <v>10</v>
          </cell>
          <cell r="K630">
            <v>10</v>
          </cell>
          <cell r="L630">
            <v>10.833333333333334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</row>
        <row r="631">
          <cell r="B631" t="str">
            <v>Phạm Đăng Quang</v>
          </cell>
          <cell r="C631" t="str">
            <v> 08/6/1988</v>
          </cell>
          <cell r="D631" t="str">
            <v>Cục THADS TP Hà Nội</v>
          </cell>
          <cell r="E631" t="str">
            <v>Kết quả học tập</v>
          </cell>
          <cell r="F631">
            <v>70</v>
          </cell>
          <cell r="G631">
            <v>65</v>
          </cell>
          <cell r="H631">
            <v>73</v>
          </cell>
          <cell r="I631">
            <v>75</v>
          </cell>
          <cell r="J631">
            <v>70</v>
          </cell>
          <cell r="K631">
            <v>80</v>
          </cell>
          <cell r="L631">
            <v>72.16666666666667</v>
          </cell>
          <cell r="M631" t="str">
            <v>Đạt</v>
          </cell>
          <cell r="O631">
            <v>216</v>
          </cell>
          <cell r="P631">
            <v>72.16666666666667</v>
          </cell>
          <cell r="Q631">
            <v>25</v>
          </cell>
          <cell r="R631">
            <v>25</v>
          </cell>
          <cell r="S631">
            <v>122.16666666666667</v>
          </cell>
          <cell r="T631" t="str">
            <v>Đạt</v>
          </cell>
        </row>
        <row r="632">
          <cell r="E632" t="str">
            <v>Năng lực chuyên môn</v>
          </cell>
          <cell r="F632">
            <v>25</v>
          </cell>
          <cell r="G632">
            <v>25</v>
          </cell>
          <cell r="H632">
            <v>25</v>
          </cell>
          <cell r="I632">
            <v>25</v>
          </cell>
          <cell r="J632">
            <v>25</v>
          </cell>
          <cell r="K632">
            <v>25</v>
          </cell>
          <cell r="L632">
            <v>25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E633" t="str">
            <v>Phỏng vấn</v>
          </cell>
          <cell r="F633">
            <v>25</v>
          </cell>
          <cell r="G633">
            <v>25</v>
          </cell>
          <cell r="H633">
            <v>25</v>
          </cell>
          <cell r="I633">
            <v>25</v>
          </cell>
          <cell r="J633">
            <v>25</v>
          </cell>
          <cell r="K633">
            <v>25</v>
          </cell>
          <cell r="L633">
            <v>25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B634" t="str">
            <v>Cao Thị Như Quỳnh</v>
          </cell>
          <cell r="C634" t="str">
            <v>  28/8/1993</v>
          </cell>
          <cell r="D634" t="str">
            <v>Cục THADS TP Hà Nội</v>
          </cell>
          <cell r="M634" t="str">
            <v>Bỏ sơ tuyển</v>
          </cell>
          <cell r="O634">
            <v>217</v>
          </cell>
          <cell r="S634">
            <v>0</v>
          </cell>
          <cell r="T634" t="str">
            <v>Bỏ sơ tuyển</v>
          </cell>
        </row>
        <row r="635">
          <cell r="B635" t="str">
            <v>Dương Thị Như Quỳnh</v>
          </cell>
          <cell r="C635" t="str">
            <v> 22/11/1991</v>
          </cell>
          <cell r="D635" t="str">
            <v>Cục THADS TP Hà Nội</v>
          </cell>
          <cell r="E635" t="str">
            <v>Kết quả học tập</v>
          </cell>
          <cell r="F635">
            <v>77</v>
          </cell>
          <cell r="G635">
            <v>77</v>
          </cell>
          <cell r="H635">
            <v>77</v>
          </cell>
          <cell r="I635">
            <v>77</v>
          </cell>
          <cell r="J635">
            <v>72</v>
          </cell>
          <cell r="K635">
            <v>77</v>
          </cell>
          <cell r="L635">
            <v>76.16666666666667</v>
          </cell>
          <cell r="M635" t="str">
            <v>Không đạt</v>
          </cell>
          <cell r="O635">
            <v>218</v>
          </cell>
          <cell r="P635">
            <v>76.16666666666667</v>
          </cell>
          <cell r="Q635">
            <v>5.833333333333333</v>
          </cell>
          <cell r="R635">
            <v>5</v>
          </cell>
          <cell r="S635">
            <v>87</v>
          </cell>
          <cell r="T635" t="str">
            <v>Không đạt</v>
          </cell>
        </row>
        <row r="636">
          <cell r="E636" t="str">
            <v>Năng lực chuyên môn</v>
          </cell>
          <cell r="F636">
            <v>10</v>
          </cell>
          <cell r="G636">
            <v>5</v>
          </cell>
          <cell r="H636">
            <v>10</v>
          </cell>
          <cell r="I636">
            <v>5</v>
          </cell>
          <cell r="J636">
            <v>5</v>
          </cell>
          <cell r="K636">
            <v>0</v>
          </cell>
          <cell r="L636">
            <v>5.833333333333333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</row>
        <row r="637">
          <cell r="E637" t="str">
            <v>Phỏng vấn</v>
          </cell>
          <cell r="F637">
            <v>0</v>
          </cell>
          <cell r="G637">
            <v>5</v>
          </cell>
          <cell r="H637">
            <v>10</v>
          </cell>
          <cell r="I637">
            <v>10</v>
          </cell>
          <cell r="J637">
            <v>5</v>
          </cell>
          <cell r="K637">
            <v>0</v>
          </cell>
          <cell r="L637">
            <v>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B638" t="str">
            <v>Lê Đình Sỹ</v>
          </cell>
          <cell r="C638" t="str">
            <v> 08/7/1988</v>
          </cell>
          <cell r="D638" t="str">
            <v>Cục THADS TP Hà Nội</v>
          </cell>
          <cell r="E638" t="str">
            <v>Kết quả học tập</v>
          </cell>
          <cell r="F638">
            <v>63</v>
          </cell>
          <cell r="G638">
            <v>63</v>
          </cell>
          <cell r="H638">
            <v>63</v>
          </cell>
          <cell r="I638">
            <v>64</v>
          </cell>
          <cell r="J638">
            <v>64</v>
          </cell>
          <cell r="K638">
            <v>63</v>
          </cell>
          <cell r="L638">
            <v>63.333333333333336</v>
          </cell>
          <cell r="M638" t="str">
            <v>Đạt</v>
          </cell>
          <cell r="O638">
            <v>219</v>
          </cell>
          <cell r="P638">
            <v>63.333333333333336</v>
          </cell>
          <cell r="Q638">
            <v>25</v>
          </cell>
          <cell r="R638">
            <v>25</v>
          </cell>
          <cell r="S638">
            <v>113.33333333333334</v>
          </cell>
          <cell r="T638" t="str">
            <v>Đạt</v>
          </cell>
        </row>
        <row r="639">
          <cell r="E639" t="str">
            <v>Năng lực chuyên môn</v>
          </cell>
          <cell r="F639">
            <v>25</v>
          </cell>
          <cell r="G639">
            <v>25</v>
          </cell>
          <cell r="H639">
            <v>25</v>
          </cell>
          <cell r="I639">
            <v>25</v>
          </cell>
          <cell r="J639">
            <v>25</v>
          </cell>
          <cell r="K639">
            <v>25</v>
          </cell>
          <cell r="L639">
            <v>25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E640" t="str">
            <v>Phỏng vấn</v>
          </cell>
          <cell r="F640">
            <v>25</v>
          </cell>
          <cell r="G640">
            <v>25</v>
          </cell>
          <cell r="H640">
            <v>25</v>
          </cell>
          <cell r="I640">
            <v>25</v>
          </cell>
          <cell r="J640">
            <v>25</v>
          </cell>
          <cell r="K640">
            <v>25</v>
          </cell>
          <cell r="L640">
            <v>25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B641" t="str">
            <v>Nguyễn Thị Thanh Tâm</v>
          </cell>
          <cell r="C641" t="str">
            <v> 20/4/1990</v>
          </cell>
          <cell r="D641" t="str">
            <v>Cục THADS TP Hà Nội</v>
          </cell>
          <cell r="E641" t="str">
            <v>Kết quả học tập</v>
          </cell>
          <cell r="F641">
            <v>66</v>
          </cell>
          <cell r="G641">
            <v>66</v>
          </cell>
          <cell r="H641">
            <v>66</v>
          </cell>
          <cell r="I641">
            <v>66</v>
          </cell>
          <cell r="J641">
            <v>66</v>
          </cell>
          <cell r="K641">
            <v>66</v>
          </cell>
          <cell r="L641">
            <v>66</v>
          </cell>
          <cell r="M641" t="str">
            <v>Đạt</v>
          </cell>
          <cell r="O641">
            <v>220</v>
          </cell>
          <cell r="P641">
            <v>66</v>
          </cell>
          <cell r="Q641">
            <v>25</v>
          </cell>
          <cell r="R641">
            <v>25</v>
          </cell>
          <cell r="S641">
            <v>116</v>
          </cell>
          <cell r="T641" t="str">
            <v>Đạt</v>
          </cell>
        </row>
        <row r="642">
          <cell r="E642" t="str">
            <v>Năng lực chuyên môn</v>
          </cell>
          <cell r="F642">
            <v>25</v>
          </cell>
          <cell r="G642">
            <v>25</v>
          </cell>
          <cell r="H642">
            <v>25</v>
          </cell>
          <cell r="I642">
            <v>25</v>
          </cell>
          <cell r="J642">
            <v>25</v>
          </cell>
          <cell r="K642">
            <v>25</v>
          </cell>
          <cell r="L642">
            <v>25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E643" t="str">
            <v>Phỏng vấn</v>
          </cell>
          <cell r="F643">
            <v>25</v>
          </cell>
          <cell r="G643">
            <v>25</v>
          </cell>
          <cell r="H643">
            <v>25</v>
          </cell>
          <cell r="I643">
            <v>25</v>
          </cell>
          <cell r="J643">
            <v>25</v>
          </cell>
          <cell r="K643">
            <v>25</v>
          </cell>
          <cell r="L643">
            <v>25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B644" t="str">
            <v>Nguyễn Thị Thắng</v>
          </cell>
          <cell r="C644" t="str">
            <v> 14/10/1993</v>
          </cell>
          <cell r="D644" t="str">
            <v>Cục THADS TP Hà Nội</v>
          </cell>
          <cell r="E644" t="str">
            <v>Kết quả học tập</v>
          </cell>
          <cell r="F644">
            <v>76</v>
          </cell>
          <cell r="G644">
            <v>76</v>
          </cell>
          <cell r="H644">
            <v>77</v>
          </cell>
          <cell r="I644">
            <v>77</v>
          </cell>
          <cell r="J644">
            <v>77</v>
          </cell>
          <cell r="K644">
            <v>76</v>
          </cell>
          <cell r="L644">
            <v>76.5</v>
          </cell>
          <cell r="M644" t="str">
            <v>Đạt</v>
          </cell>
          <cell r="O644">
            <v>221</v>
          </cell>
          <cell r="P644">
            <v>76.5</v>
          </cell>
          <cell r="Q644">
            <v>25.833333333333332</v>
          </cell>
          <cell r="R644">
            <v>25.833333333333332</v>
          </cell>
          <cell r="S644">
            <v>128.16666666666666</v>
          </cell>
          <cell r="T644" t="str">
            <v>Đạt</v>
          </cell>
        </row>
        <row r="645">
          <cell r="E645" t="str">
            <v>Năng lực chuyên môn</v>
          </cell>
          <cell r="F645">
            <v>25</v>
          </cell>
          <cell r="G645">
            <v>30</v>
          </cell>
          <cell r="H645">
            <v>25</v>
          </cell>
          <cell r="I645">
            <v>25</v>
          </cell>
          <cell r="J645">
            <v>25</v>
          </cell>
          <cell r="K645">
            <v>25</v>
          </cell>
          <cell r="L645">
            <v>25.833333333333332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E646" t="str">
            <v>Phỏng vấn</v>
          </cell>
          <cell r="F646">
            <v>25</v>
          </cell>
          <cell r="G646">
            <v>30</v>
          </cell>
          <cell r="H646">
            <v>25</v>
          </cell>
          <cell r="I646">
            <v>25</v>
          </cell>
          <cell r="J646">
            <v>25</v>
          </cell>
          <cell r="K646">
            <v>25</v>
          </cell>
          <cell r="L646">
            <v>25.833333333333332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B647" t="str">
            <v>Nguyễn Thu Thảo</v>
          </cell>
          <cell r="C647" t="str">
            <v> 10/11/1992</v>
          </cell>
          <cell r="D647" t="str">
            <v>Cục THADS TP Hà Nội</v>
          </cell>
          <cell r="E647" t="str">
            <v>Kết quả học tập</v>
          </cell>
          <cell r="F647">
            <v>75</v>
          </cell>
          <cell r="G647">
            <v>75</v>
          </cell>
          <cell r="H647">
            <v>75</v>
          </cell>
          <cell r="I647">
            <v>76</v>
          </cell>
          <cell r="J647">
            <v>75</v>
          </cell>
          <cell r="K647">
            <v>75</v>
          </cell>
          <cell r="L647">
            <v>75.16666666666667</v>
          </cell>
          <cell r="M647" t="str">
            <v>Không đạt</v>
          </cell>
          <cell r="O647">
            <v>222</v>
          </cell>
          <cell r="P647">
            <v>75.16666666666667</v>
          </cell>
          <cell r="Q647">
            <v>10</v>
          </cell>
          <cell r="R647">
            <v>10</v>
          </cell>
          <cell r="S647">
            <v>95.16666666666667</v>
          </cell>
          <cell r="T647" t="str">
            <v>Không đạt</v>
          </cell>
        </row>
        <row r="648">
          <cell r="E648" t="str">
            <v>Năng lực chuyên môn</v>
          </cell>
          <cell r="F648">
            <v>10</v>
          </cell>
          <cell r="G648">
            <v>10</v>
          </cell>
          <cell r="H648">
            <v>10</v>
          </cell>
          <cell r="I648">
            <v>10</v>
          </cell>
          <cell r="J648">
            <v>10</v>
          </cell>
          <cell r="K648">
            <v>10</v>
          </cell>
          <cell r="L648">
            <v>10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E649" t="str">
            <v>Phỏng vấn</v>
          </cell>
          <cell r="F649">
            <v>5</v>
          </cell>
          <cell r="G649">
            <v>15</v>
          </cell>
          <cell r="H649">
            <v>10</v>
          </cell>
          <cell r="I649">
            <v>10</v>
          </cell>
          <cell r="J649">
            <v>10</v>
          </cell>
          <cell r="K649">
            <v>10</v>
          </cell>
          <cell r="L649">
            <v>10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B650" t="str">
            <v>Nguyễn Thu Thảo1</v>
          </cell>
          <cell r="C650" t="str">
            <v> 12/8/1992</v>
          </cell>
          <cell r="D650" t="str">
            <v>Cục THADS TP Hà Nội</v>
          </cell>
          <cell r="M650" t="str">
            <v>Bỏ sơ tuyển</v>
          </cell>
          <cell r="O650">
            <v>223</v>
          </cell>
          <cell r="S650">
            <v>0</v>
          </cell>
          <cell r="T650" t="str">
            <v>Bỏ sơ tuyển</v>
          </cell>
        </row>
        <row r="651">
          <cell r="B651" t="str">
            <v>Hoàng Thị Thương</v>
          </cell>
          <cell r="C651" t="str">
            <v> 31/12/1990</v>
          </cell>
          <cell r="D651" t="str">
            <v>Cục THADS TP Hà Nội</v>
          </cell>
          <cell r="E651" t="str">
            <v>Kết quả học tập</v>
          </cell>
          <cell r="F651">
            <v>69</v>
          </cell>
          <cell r="G651">
            <v>69</v>
          </cell>
          <cell r="H651">
            <v>70</v>
          </cell>
          <cell r="I651">
            <v>70</v>
          </cell>
          <cell r="J651">
            <v>70</v>
          </cell>
          <cell r="K651">
            <v>69</v>
          </cell>
          <cell r="L651">
            <v>69.5</v>
          </cell>
          <cell r="M651" t="str">
            <v>Đạt</v>
          </cell>
          <cell r="O651">
            <v>224</v>
          </cell>
          <cell r="P651">
            <v>69.5</v>
          </cell>
          <cell r="Q651">
            <v>25</v>
          </cell>
          <cell r="R651">
            <v>25</v>
          </cell>
          <cell r="S651">
            <v>119.5</v>
          </cell>
          <cell r="T651" t="str">
            <v>Đạt</v>
          </cell>
        </row>
        <row r="652">
          <cell r="E652" t="str">
            <v>Năng lực chuyên môn</v>
          </cell>
          <cell r="F652">
            <v>25</v>
          </cell>
          <cell r="G652">
            <v>25</v>
          </cell>
          <cell r="H652">
            <v>25</v>
          </cell>
          <cell r="I652">
            <v>25</v>
          </cell>
          <cell r="J652">
            <v>25</v>
          </cell>
          <cell r="K652">
            <v>25</v>
          </cell>
          <cell r="L652">
            <v>25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E653" t="str">
            <v>Phỏng vấn</v>
          </cell>
          <cell r="F653">
            <v>25</v>
          </cell>
          <cell r="G653">
            <v>25</v>
          </cell>
          <cell r="H653">
            <v>25</v>
          </cell>
          <cell r="I653">
            <v>25</v>
          </cell>
          <cell r="J653">
            <v>25</v>
          </cell>
          <cell r="K653">
            <v>25</v>
          </cell>
          <cell r="L653">
            <v>25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B654" t="str">
            <v>Đỗ Thị Thu Thủy</v>
          </cell>
          <cell r="C654" t="str">
            <v> 16/10/1994</v>
          </cell>
          <cell r="D654" t="str">
            <v>Cục THADS TP Hà Nội</v>
          </cell>
          <cell r="E654" t="str">
            <v>Kết quả học tập</v>
          </cell>
          <cell r="F654">
            <v>70</v>
          </cell>
          <cell r="G654">
            <v>70</v>
          </cell>
          <cell r="H654">
            <v>70</v>
          </cell>
          <cell r="I654">
            <v>70</v>
          </cell>
          <cell r="J654">
            <v>70</v>
          </cell>
          <cell r="K654">
            <v>70</v>
          </cell>
          <cell r="L654">
            <v>70</v>
          </cell>
          <cell r="M654" t="str">
            <v>Không đạt</v>
          </cell>
          <cell r="O654">
            <v>225</v>
          </cell>
          <cell r="P654">
            <v>70</v>
          </cell>
          <cell r="Q654">
            <v>10</v>
          </cell>
          <cell r="R654">
            <v>14.333333333333334</v>
          </cell>
          <cell r="S654">
            <v>94.33333333333333</v>
          </cell>
          <cell r="T654" t="str">
            <v>Không đạt</v>
          </cell>
        </row>
        <row r="655">
          <cell r="E655" t="str">
            <v>Năng lực chuyên môn</v>
          </cell>
          <cell r="F655">
            <v>10</v>
          </cell>
          <cell r="G655">
            <v>10</v>
          </cell>
          <cell r="H655">
            <v>10</v>
          </cell>
          <cell r="I655">
            <v>10</v>
          </cell>
          <cell r="J655">
            <v>10</v>
          </cell>
          <cell r="K655">
            <v>10</v>
          </cell>
          <cell r="L655">
            <v>10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E656" t="str">
            <v>Phỏng vấn</v>
          </cell>
          <cell r="F656">
            <v>15</v>
          </cell>
          <cell r="G656">
            <v>15</v>
          </cell>
          <cell r="H656">
            <v>15</v>
          </cell>
          <cell r="I656">
            <v>15</v>
          </cell>
          <cell r="J656">
            <v>13</v>
          </cell>
          <cell r="K656">
            <v>13</v>
          </cell>
          <cell r="L656">
            <v>14.333333333333334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B657" t="str">
            <v>Đinh Thị Tính</v>
          </cell>
          <cell r="C657" t="str">
            <v> 15/9/1986</v>
          </cell>
          <cell r="D657" t="str">
            <v>Cục THADS TP Hà Nội</v>
          </cell>
          <cell r="E657" t="str">
            <v>Kết quả học tập</v>
          </cell>
          <cell r="F657">
            <v>68</v>
          </cell>
          <cell r="G657">
            <v>68</v>
          </cell>
          <cell r="H657">
            <v>69</v>
          </cell>
          <cell r="I657">
            <v>69</v>
          </cell>
          <cell r="J657">
            <v>68</v>
          </cell>
          <cell r="K657">
            <v>68</v>
          </cell>
          <cell r="L657">
            <v>68.33333333333333</v>
          </cell>
          <cell r="M657" t="str">
            <v>Không đạt</v>
          </cell>
          <cell r="O657">
            <v>226</v>
          </cell>
          <cell r="P657">
            <v>68.33333333333333</v>
          </cell>
          <cell r="Q657">
            <v>5</v>
          </cell>
          <cell r="R657">
            <v>5.833333333333333</v>
          </cell>
          <cell r="S657">
            <v>79.16666666666666</v>
          </cell>
          <cell r="T657" t="str">
            <v>Không đạt</v>
          </cell>
        </row>
        <row r="658">
          <cell r="E658" t="str">
            <v>Năng lực chuyên môn</v>
          </cell>
          <cell r="F658">
            <v>5</v>
          </cell>
          <cell r="G658">
            <v>5</v>
          </cell>
          <cell r="H658">
            <v>5</v>
          </cell>
          <cell r="I658">
            <v>5</v>
          </cell>
          <cell r="J658">
            <v>5</v>
          </cell>
          <cell r="K658">
            <v>5</v>
          </cell>
          <cell r="L658">
            <v>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E659" t="str">
            <v>Phỏng vấn</v>
          </cell>
          <cell r="F659">
            <v>5</v>
          </cell>
          <cell r="G659">
            <v>10</v>
          </cell>
          <cell r="H659">
            <v>5</v>
          </cell>
          <cell r="I659">
            <v>5</v>
          </cell>
          <cell r="J659">
            <v>5</v>
          </cell>
          <cell r="K659">
            <v>5</v>
          </cell>
          <cell r="L659">
            <v>5.833333333333333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B660" t="str">
            <v>Đoàn Hữu Trong</v>
          </cell>
          <cell r="C660">
            <v>34676</v>
          </cell>
          <cell r="D660" t="str">
            <v>Cục THADS TP Hà Nội</v>
          </cell>
          <cell r="M660" t="str">
            <v>Bỏ sơ tuyển</v>
          </cell>
          <cell r="O660">
            <v>227</v>
          </cell>
          <cell r="S660">
            <v>0</v>
          </cell>
          <cell r="T660" t="str">
            <v>Bỏ sơ tuyển</v>
          </cell>
        </row>
        <row r="661">
          <cell r="B661" t="str">
            <v>Vũ Thị Phương Tú</v>
          </cell>
          <cell r="C661">
            <v>33906</v>
          </cell>
          <cell r="D661" t="str">
            <v>Cục THADS TP Hà Nội</v>
          </cell>
          <cell r="E661" t="str">
            <v>Kết quả học tập</v>
          </cell>
          <cell r="F661">
            <v>68</v>
          </cell>
          <cell r="G661">
            <v>68</v>
          </cell>
          <cell r="H661">
            <v>69</v>
          </cell>
          <cell r="I661">
            <v>69</v>
          </cell>
          <cell r="J661">
            <v>68</v>
          </cell>
          <cell r="K661">
            <v>68</v>
          </cell>
          <cell r="L661">
            <v>68.33333333333333</v>
          </cell>
          <cell r="M661" t="str">
            <v>Không đạt</v>
          </cell>
          <cell r="O661">
            <v>228</v>
          </cell>
          <cell r="P661">
            <v>68.33333333333333</v>
          </cell>
          <cell r="Q661">
            <v>5</v>
          </cell>
          <cell r="R661">
            <v>4.166666666666667</v>
          </cell>
          <cell r="S661">
            <v>77.5</v>
          </cell>
          <cell r="T661" t="str">
            <v>Không đạt</v>
          </cell>
        </row>
        <row r="662">
          <cell r="E662" t="str">
            <v>Năng lực chuyên môn</v>
          </cell>
          <cell r="F662">
            <v>10</v>
          </cell>
          <cell r="G662">
            <v>5</v>
          </cell>
          <cell r="H662">
            <v>0</v>
          </cell>
          <cell r="I662">
            <v>5</v>
          </cell>
          <cell r="J662">
            <v>5</v>
          </cell>
          <cell r="K662">
            <v>5</v>
          </cell>
          <cell r="L662">
            <v>5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E663" t="str">
            <v>Phỏng vấn</v>
          </cell>
          <cell r="F663">
            <v>0</v>
          </cell>
          <cell r="G663">
            <v>5</v>
          </cell>
          <cell r="H663">
            <v>0</v>
          </cell>
          <cell r="I663">
            <v>10</v>
          </cell>
          <cell r="J663">
            <v>5</v>
          </cell>
          <cell r="K663">
            <v>5</v>
          </cell>
          <cell r="L663">
            <v>4.166666666666667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</row>
        <row r="664">
          <cell r="B664" t="str">
            <v>Nguyễn Thanh Tùng</v>
          </cell>
          <cell r="C664" t="str">
            <v> 31/3/1993</v>
          </cell>
          <cell r="D664" t="str">
            <v>Cục THADS TP Hà Nội</v>
          </cell>
          <cell r="E664" t="str">
            <v>Kết quả học tập</v>
          </cell>
          <cell r="F664">
            <v>67</v>
          </cell>
          <cell r="G664">
            <v>67</v>
          </cell>
          <cell r="H664">
            <v>67</v>
          </cell>
          <cell r="I664">
            <v>67</v>
          </cell>
          <cell r="J664">
            <v>67</v>
          </cell>
          <cell r="K664">
            <v>67</v>
          </cell>
          <cell r="L664">
            <v>67</v>
          </cell>
          <cell r="M664" t="str">
            <v>Không đạt</v>
          </cell>
          <cell r="O664">
            <v>229</v>
          </cell>
          <cell r="P664">
            <v>67</v>
          </cell>
          <cell r="Q664">
            <v>15.833333333333334</v>
          </cell>
          <cell r="R664">
            <v>13.333333333333334</v>
          </cell>
          <cell r="S664">
            <v>96.16666666666666</v>
          </cell>
          <cell r="T664" t="str">
            <v>Không đạt</v>
          </cell>
        </row>
        <row r="665">
          <cell r="E665" t="str">
            <v>Năng lực chuyên môn</v>
          </cell>
          <cell r="F665">
            <v>20</v>
          </cell>
          <cell r="G665">
            <v>20</v>
          </cell>
          <cell r="H665">
            <v>10</v>
          </cell>
          <cell r="I665">
            <v>15</v>
          </cell>
          <cell r="J665">
            <v>10</v>
          </cell>
          <cell r="K665">
            <v>20</v>
          </cell>
          <cell r="L665">
            <v>15.833333333333334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E666" t="str">
            <v>Phỏng vấn</v>
          </cell>
          <cell r="F666">
            <v>10</v>
          </cell>
          <cell r="G666">
            <v>10</v>
          </cell>
          <cell r="H666">
            <v>10</v>
          </cell>
          <cell r="I666">
            <v>20</v>
          </cell>
          <cell r="J666">
            <v>10</v>
          </cell>
          <cell r="K666">
            <v>20</v>
          </cell>
          <cell r="L666">
            <v>13.333333333333334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B667" t="str">
            <v>Lê Sơn Tùng</v>
          </cell>
          <cell r="C667" t="str">
            <v> 14/8/1991</v>
          </cell>
          <cell r="D667" t="str">
            <v>Cục THADS TP Hà Nội</v>
          </cell>
          <cell r="E667" t="str">
            <v>Kết quả học tập</v>
          </cell>
          <cell r="F667">
            <v>68</v>
          </cell>
          <cell r="G667">
            <v>68</v>
          </cell>
          <cell r="H667">
            <v>68</v>
          </cell>
          <cell r="I667">
            <v>68</v>
          </cell>
          <cell r="J667">
            <v>68</v>
          </cell>
          <cell r="K667">
            <v>68</v>
          </cell>
          <cell r="L667">
            <v>68</v>
          </cell>
          <cell r="M667" t="str">
            <v>Đạt</v>
          </cell>
          <cell r="O667">
            <v>230</v>
          </cell>
          <cell r="P667">
            <v>68</v>
          </cell>
          <cell r="Q667">
            <v>25</v>
          </cell>
          <cell r="R667">
            <v>25</v>
          </cell>
          <cell r="S667">
            <v>118</v>
          </cell>
          <cell r="T667" t="str">
            <v>Đạt</v>
          </cell>
        </row>
        <row r="668">
          <cell r="E668" t="str">
            <v>Năng lực chuyên môn</v>
          </cell>
          <cell r="F668">
            <v>25</v>
          </cell>
          <cell r="G668">
            <v>25</v>
          </cell>
          <cell r="H668">
            <v>25</v>
          </cell>
          <cell r="I668">
            <v>25</v>
          </cell>
          <cell r="J668">
            <v>25</v>
          </cell>
          <cell r="K668">
            <v>25</v>
          </cell>
          <cell r="L668">
            <v>25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E669" t="str">
            <v>Phỏng vấn</v>
          </cell>
          <cell r="F669">
            <v>25</v>
          </cell>
          <cell r="G669">
            <v>25</v>
          </cell>
          <cell r="H669">
            <v>25</v>
          </cell>
          <cell r="I669">
            <v>25</v>
          </cell>
          <cell r="J669">
            <v>25</v>
          </cell>
          <cell r="K669">
            <v>25</v>
          </cell>
          <cell r="L669">
            <v>25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B670" t="str">
            <v>Nguyễn Thị Hải Yến</v>
          </cell>
          <cell r="C670" t="str">
            <v> 16/8/1993</v>
          </cell>
          <cell r="D670" t="str">
            <v>Cục THADS TP Hà Nội</v>
          </cell>
          <cell r="E670" t="str">
            <v>Kết quả học tập</v>
          </cell>
          <cell r="F670">
            <v>73</v>
          </cell>
          <cell r="G670">
            <v>73</v>
          </cell>
          <cell r="H670">
            <v>73</v>
          </cell>
          <cell r="I670">
            <v>73</v>
          </cell>
          <cell r="J670">
            <v>73</v>
          </cell>
          <cell r="K670">
            <v>73</v>
          </cell>
          <cell r="L670">
            <v>73</v>
          </cell>
          <cell r="M670" t="str">
            <v>Không đạt</v>
          </cell>
          <cell r="O670">
            <v>231</v>
          </cell>
          <cell r="P670">
            <v>73</v>
          </cell>
          <cell r="Q670">
            <v>13.333333333333334</v>
          </cell>
          <cell r="R670">
            <v>12.5</v>
          </cell>
          <cell r="S670">
            <v>98.83333333333333</v>
          </cell>
          <cell r="T670" t="str">
            <v>Không đạt</v>
          </cell>
        </row>
        <row r="671">
          <cell r="E671" t="str">
            <v>Năng lực chuyên môn</v>
          </cell>
          <cell r="F671">
            <v>10</v>
          </cell>
          <cell r="G671">
            <v>20</v>
          </cell>
          <cell r="H671">
            <v>10</v>
          </cell>
          <cell r="I671">
            <v>10</v>
          </cell>
          <cell r="J671">
            <v>10</v>
          </cell>
          <cell r="K671">
            <v>20</v>
          </cell>
          <cell r="L671">
            <v>13.333333333333334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E672" t="str">
            <v>Phỏng vấn</v>
          </cell>
          <cell r="F672">
            <v>10</v>
          </cell>
          <cell r="G672">
            <v>10</v>
          </cell>
          <cell r="H672">
            <v>10</v>
          </cell>
          <cell r="I672">
            <v>15</v>
          </cell>
          <cell r="J672">
            <v>10</v>
          </cell>
          <cell r="K672">
            <v>20</v>
          </cell>
          <cell r="L672">
            <v>12.5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B673" t="str">
            <v>Nguyễn Thị Quyên</v>
          </cell>
          <cell r="C673" t="str">
            <v>03/5/1993</v>
          </cell>
          <cell r="D673" t="str">
            <v>Cục THADS TP Hà Nội</v>
          </cell>
          <cell r="E673" t="str">
            <v>Kết quả học tập</v>
          </cell>
          <cell r="F673">
            <v>72</v>
          </cell>
          <cell r="G673">
            <v>72</v>
          </cell>
          <cell r="H673">
            <v>72</v>
          </cell>
          <cell r="I673">
            <v>72</v>
          </cell>
          <cell r="J673">
            <v>72</v>
          </cell>
          <cell r="K673">
            <v>72</v>
          </cell>
          <cell r="L673">
            <v>72</v>
          </cell>
          <cell r="M673" t="str">
            <v>Không đạt</v>
          </cell>
          <cell r="O673">
            <v>232</v>
          </cell>
          <cell r="P673">
            <v>72</v>
          </cell>
          <cell r="Q673">
            <v>6.666666666666667</v>
          </cell>
          <cell r="R673">
            <v>7.5</v>
          </cell>
          <cell r="S673">
            <v>86.16666666666667</v>
          </cell>
          <cell r="T673" t="str">
            <v>Không đạt</v>
          </cell>
        </row>
        <row r="674">
          <cell r="E674" t="str">
            <v>Năng lực chuyên môn</v>
          </cell>
          <cell r="F674">
            <v>10</v>
          </cell>
          <cell r="G674">
            <v>5</v>
          </cell>
          <cell r="H674">
            <v>5</v>
          </cell>
          <cell r="I674">
            <v>10</v>
          </cell>
          <cell r="J674">
            <v>5</v>
          </cell>
          <cell r="K674">
            <v>5</v>
          </cell>
          <cell r="L674">
            <v>6.666666666666667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</row>
        <row r="675">
          <cell r="E675" t="str">
            <v>Phỏng vấn</v>
          </cell>
          <cell r="F675">
            <v>10</v>
          </cell>
          <cell r="G675">
            <v>5</v>
          </cell>
          <cell r="H675">
            <v>5</v>
          </cell>
          <cell r="I675">
            <v>15</v>
          </cell>
          <cell r="J675">
            <v>5</v>
          </cell>
          <cell r="K675">
            <v>5</v>
          </cell>
          <cell r="L675">
            <v>7.5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  <row r="676">
          <cell r="B676" t="str">
            <v>Đinh Thị Mỹ Linh</v>
          </cell>
          <cell r="C676" t="str">
            <v>17/7/1994</v>
          </cell>
          <cell r="D676" t="str">
            <v>Cục THADS TP Hà Nội</v>
          </cell>
          <cell r="M676" t="str">
            <v>Bỏ sơ tuyển</v>
          </cell>
          <cell r="O676">
            <v>233</v>
          </cell>
          <cell r="S676">
            <v>0</v>
          </cell>
          <cell r="T676" t="str">
            <v>Bỏ sơ tuyển</v>
          </cell>
        </row>
        <row r="677">
          <cell r="B677" t="str">
            <v>Nguyễn Mạnh Cường</v>
          </cell>
          <cell r="C677" t="str">
            <v>12/7/1993</v>
          </cell>
          <cell r="D677" t="str">
            <v>Cục THADS TP Hà Nội</v>
          </cell>
          <cell r="E677" t="str">
            <v>Kết quả học tập</v>
          </cell>
          <cell r="F677">
            <v>65</v>
          </cell>
          <cell r="G677">
            <v>65</v>
          </cell>
          <cell r="H677">
            <v>66</v>
          </cell>
          <cell r="I677">
            <v>66</v>
          </cell>
          <cell r="J677">
            <v>65</v>
          </cell>
          <cell r="K677">
            <v>65</v>
          </cell>
          <cell r="L677">
            <v>65.33333333333333</v>
          </cell>
          <cell r="M677" t="str">
            <v>Không đạt</v>
          </cell>
          <cell r="O677">
            <v>234</v>
          </cell>
          <cell r="P677">
            <v>65.33333333333333</v>
          </cell>
          <cell r="Q677">
            <v>3.3333333333333335</v>
          </cell>
          <cell r="R677">
            <v>2.5</v>
          </cell>
          <cell r="S677">
            <v>71.16666666666666</v>
          </cell>
          <cell r="T677" t="str">
            <v>Không đạt</v>
          </cell>
        </row>
        <row r="678">
          <cell r="E678" t="str">
            <v>Năng lực chuyên môn</v>
          </cell>
          <cell r="F678">
            <v>10</v>
          </cell>
          <cell r="G678">
            <v>0</v>
          </cell>
          <cell r="H678">
            <v>0</v>
          </cell>
          <cell r="I678">
            <v>5</v>
          </cell>
          <cell r="J678">
            <v>5</v>
          </cell>
          <cell r="K678">
            <v>0</v>
          </cell>
          <cell r="L678">
            <v>3.3333333333333335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</row>
        <row r="679">
          <cell r="E679" t="str">
            <v>Phỏng vấn</v>
          </cell>
          <cell r="F679">
            <v>5</v>
          </cell>
          <cell r="G679">
            <v>0</v>
          </cell>
          <cell r="H679">
            <v>0</v>
          </cell>
          <cell r="I679">
            <v>5</v>
          </cell>
          <cell r="J679">
            <v>5</v>
          </cell>
          <cell r="K679">
            <v>0</v>
          </cell>
          <cell r="L679">
            <v>2.5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B680" t="str">
            <v>Vũ Thị Vinh</v>
          </cell>
          <cell r="C680" t="str">
            <v> 12/7/1990</v>
          </cell>
          <cell r="D680" t="str">
            <v>Cục THADS TP Hà Nội</v>
          </cell>
          <cell r="M680" t="str">
            <v>Bỏ sơ tuyển</v>
          </cell>
          <cell r="O680">
            <v>235</v>
          </cell>
          <cell r="S680">
            <v>0</v>
          </cell>
          <cell r="T680" t="str">
            <v>Bỏ sơ tuyển</v>
          </cell>
        </row>
        <row r="681">
          <cell r="B681" t="str">
            <v>Lục Thị Thu</v>
          </cell>
          <cell r="C681" t="str">
            <v> 09/12/1990</v>
          </cell>
          <cell r="D681" t="str">
            <v>Cục THADS TP Hà Nội</v>
          </cell>
          <cell r="E681" t="str">
            <v>Kết quả học tập</v>
          </cell>
          <cell r="F681">
            <v>68</v>
          </cell>
          <cell r="G681">
            <v>68</v>
          </cell>
          <cell r="H681">
            <v>68</v>
          </cell>
          <cell r="I681">
            <v>68</v>
          </cell>
          <cell r="J681">
            <v>68</v>
          </cell>
          <cell r="K681">
            <v>68</v>
          </cell>
          <cell r="L681">
            <v>68</v>
          </cell>
          <cell r="M681" t="str">
            <v>Không đạt</v>
          </cell>
          <cell r="O681">
            <v>236</v>
          </cell>
          <cell r="P681">
            <v>68</v>
          </cell>
          <cell r="Q681">
            <v>5</v>
          </cell>
          <cell r="R681">
            <v>5</v>
          </cell>
          <cell r="S681">
            <v>78</v>
          </cell>
          <cell r="T681" t="str">
            <v>Không đạt</v>
          </cell>
        </row>
        <row r="682">
          <cell r="E682" t="str">
            <v>Năng lực chuyên môn</v>
          </cell>
          <cell r="F682">
            <v>5</v>
          </cell>
          <cell r="G682">
            <v>5</v>
          </cell>
          <cell r="H682">
            <v>5</v>
          </cell>
          <cell r="I682">
            <v>5</v>
          </cell>
          <cell r="J682">
            <v>5</v>
          </cell>
          <cell r="K682">
            <v>5</v>
          </cell>
          <cell r="L682">
            <v>5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E683" t="str">
            <v>Phỏng vấn</v>
          </cell>
          <cell r="F683">
            <v>5</v>
          </cell>
          <cell r="G683">
            <v>5</v>
          </cell>
          <cell r="H683">
            <v>5</v>
          </cell>
          <cell r="I683">
            <v>5</v>
          </cell>
          <cell r="J683">
            <v>5</v>
          </cell>
          <cell r="K683">
            <v>5</v>
          </cell>
          <cell r="L683">
            <v>5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</row>
        <row r="684">
          <cell r="B684" t="str">
            <v>Nguyễn Thế Tài</v>
          </cell>
          <cell r="C684">
            <v>31445</v>
          </cell>
          <cell r="D684" t="str">
            <v>Cục THADS TP Hà Nội</v>
          </cell>
          <cell r="E684" t="str">
            <v>Kết quả học tập</v>
          </cell>
          <cell r="F684">
            <v>73</v>
          </cell>
          <cell r="G684">
            <v>73</v>
          </cell>
          <cell r="H684">
            <v>75</v>
          </cell>
          <cell r="I684">
            <v>78</v>
          </cell>
          <cell r="J684">
            <v>73</v>
          </cell>
          <cell r="K684">
            <v>73</v>
          </cell>
          <cell r="L684">
            <v>74.16666666666667</v>
          </cell>
          <cell r="M684" t="str">
            <v>Đạt</v>
          </cell>
          <cell r="O684">
            <v>237</v>
          </cell>
          <cell r="P684">
            <v>74.16666666666667</v>
          </cell>
          <cell r="Q684">
            <v>30.166666666666668</v>
          </cell>
          <cell r="R684">
            <v>29.166666666666668</v>
          </cell>
          <cell r="S684">
            <v>133.5</v>
          </cell>
          <cell r="T684" t="str">
            <v>Đạt</v>
          </cell>
        </row>
        <row r="685">
          <cell r="E685" t="str">
            <v>Năng lực chuyên môn</v>
          </cell>
          <cell r="F685">
            <v>26</v>
          </cell>
          <cell r="G685">
            <v>25</v>
          </cell>
          <cell r="H685">
            <v>30</v>
          </cell>
          <cell r="I685">
            <v>25</v>
          </cell>
          <cell r="J685">
            <v>30</v>
          </cell>
          <cell r="K685">
            <v>45</v>
          </cell>
          <cell r="L685">
            <v>30.166666666666668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E686" t="str">
            <v>Phỏng vấn</v>
          </cell>
          <cell r="F686">
            <v>25</v>
          </cell>
          <cell r="G686">
            <v>25</v>
          </cell>
          <cell r="H686">
            <v>25</v>
          </cell>
          <cell r="I686">
            <v>25</v>
          </cell>
          <cell r="J686">
            <v>30</v>
          </cell>
          <cell r="K686">
            <v>45</v>
          </cell>
          <cell r="L686">
            <v>29.166666666666668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B687" t="str">
            <v>Lê Thị Hằng</v>
          </cell>
          <cell r="C687" t="str">
            <v> 30/3/1991</v>
          </cell>
          <cell r="D687" t="str">
            <v>Cục THADS TP Hà Nội</v>
          </cell>
          <cell r="E687" t="str">
            <v>Kết quả học tập</v>
          </cell>
          <cell r="F687">
            <v>83</v>
          </cell>
          <cell r="G687">
            <v>83</v>
          </cell>
          <cell r="H687">
            <v>83</v>
          </cell>
          <cell r="I687">
            <v>83</v>
          </cell>
          <cell r="J687">
            <v>83</v>
          </cell>
          <cell r="K687">
            <v>83</v>
          </cell>
          <cell r="L687">
            <v>83</v>
          </cell>
          <cell r="M687" t="str">
            <v>Đạt</v>
          </cell>
          <cell r="O687">
            <v>238</v>
          </cell>
          <cell r="P687">
            <v>83</v>
          </cell>
          <cell r="Q687">
            <v>25</v>
          </cell>
          <cell r="R687">
            <v>25</v>
          </cell>
          <cell r="S687">
            <v>133</v>
          </cell>
          <cell r="T687" t="str">
            <v>Đạt</v>
          </cell>
        </row>
        <row r="688">
          <cell r="E688" t="str">
            <v>Năng lực chuyên môn</v>
          </cell>
          <cell r="F688">
            <v>25</v>
          </cell>
          <cell r="G688">
            <v>25</v>
          </cell>
          <cell r="H688">
            <v>25</v>
          </cell>
          <cell r="I688">
            <v>25</v>
          </cell>
          <cell r="J688">
            <v>25</v>
          </cell>
          <cell r="K688">
            <v>25</v>
          </cell>
          <cell r="L688">
            <v>25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E689" t="str">
            <v>Phỏng vấn</v>
          </cell>
          <cell r="F689">
            <v>25</v>
          </cell>
          <cell r="G689">
            <v>25</v>
          </cell>
          <cell r="H689">
            <v>25</v>
          </cell>
          <cell r="I689">
            <v>25</v>
          </cell>
          <cell r="J689">
            <v>25</v>
          </cell>
          <cell r="K689">
            <v>25</v>
          </cell>
          <cell r="L689">
            <v>25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B690" t="str">
            <v>Đặng Thị Hằng</v>
          </cell>
          <cell r="C690" t="str">
            <v>28/9/1994</v>
          </cell>
          <cell r="D690" t="str">
            <v>Cục THADS TP Hà Nội</v>
          </cell>
          <cell r="E690" t="str">
            <v>Kết quả học tập</v>
          </cell>
          <cell r="F690">
            <v>74</v>
          </cell>
          <cell r="G690">
            <v>74</v>
          </cell>
          <cell r="H690">
            <v>74</v>
          </cell>
          <cell r="I690">
            <v>74</v>
          </cell>
          <cell r="J690">
            <v>74</v>
          </cell>
          <cell r="K690">
            <v>74</v>
          </cell>
          <cell r="L690">
            <v>74</v>
          </cell>
          <cell r="M690" t="str">
            <v>Đạt</v>
          </cell>
          <cell r="O690">
            <v>239</v>
          </cell>
          <cell r="P690">
            <v>74</v>
          </cell>
          <cell r="Q690">
            <v>25</v>
          </cell>
          <cell r="R690">
            <v>25</v>
          </cell>
          <cell r="S690">
            <v>124</v>
          </cell>
          <cell r="T690" t="str">
            <v>Đạt</v>
          </cell>
        </row>
        <row r="691">
          <cell r="E691" t="str">
            <v>Năng lực chuyên môn</v>
          </cell>
          <cell r="F691">
            <v>25</v>
          </cell>
          <cell r="G691">
            <v>25</v>
          </cell>
          <cell r="H691">
            <v>25</v>
          </cell>
          <cell r="I691">
            <v>25</v>
          </cell>
          <cell r="J691">
            <v>25</v>
          </cell>
          <cell r="K691">
            <v>25</v>
          </cell>
          <cell r="L691">
            <v>25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E692" t="str">
            <v>Phỏng vấn</v>
          </cell>
          <cell r="F692">
            <v>25</v>
          </cell>
          <cell r="G692">
            <v>25</v>
          </cell>
          <cell r="H692">
            <v>25</v>
          </cell>
          <cell r="I692">
            <v>25</v>
          </cell>
          <cell r="J692">
            <v>25</v>
          </cell>
          <cell r="K692">
            <v>25</v>
          </cell>
          <cell r="L692">
            <v>25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B693" t="str">
            <v>Phan Thị Thanh Lan</v>
          </cell>
          <cell r="C693" t="str">
            <v>19/9/1992</v>
          </cell>
          <cell r="D693" t="str">
            <v>Cục THADS TP Hà Nội</v>
          </cell>
          <cell r="M693" t="str">
            <v>Bỏ sơ tuyển</v>
          </cell>
          <cell r="O693">
            <v>240</v>
          </cell>
          <cell r="S693">
            <v>0</v>
          </cell>
          <cell r="T693" t="str">
            <v>Bỏ sơ tuyển</v>
          </cell>
        </row>
        <row r="694">
          <cell r="B694" t="str">
            <v>Trần Thị Minh Tâm </v>
          </cell>
          <cell r="C694" t="str">
            <v> 02/4/1990</v>
          </cell>
          <cell r="D694" t="str">
            <v>Cục THADS TP Hà Nội</v>
          </cell>
          <cell r="E694" t="str">
            <v>Kết quả học tập</v>
          </cell>
          <cell r="F694">
            <v>76</v>
          </cell>
          <cell r="G694">
            <v>76</v>
          </cell>
          <cell r="H694">
            <v>77</v>
          </cell>
          <cell r="I694">
            <v>77</v>
          </cell>
          <cell r="J694">
            <v>77</v>
          </cell>
          <cell r="K694">
            <v>76</v>
          </cell>
          <cell r="L694">
            <v>76.5</v>
          </cell>
          <cell r="M694" t="str">
            <v>Không đạt</v>
          </cell>
          <cell r="O694">
            <v>241</v>
          </cell>
          <cell r="P694">
            <v>76.5</v>
          </cell>
          <cell r="Q694">
            <v>16.666666666666668</v>
          </cell>
          <cell r="R694">
            <v>20</v>
          </cell>
          <cell r="S694">
            <v>113.16666666666667</v>
          </cell>
          <cell r="T694" t="str">
            <v>Không đạt</v>
          </cell>
        </row>
        <row r="695">
          <cell r="E695" t="str">
            <v>Năng lực chuyên môn</v>
          </cell>
          <cell r="F695">
            <v>15</v>
          </cell>
          <cell r="G695">
            <v>15</v>
          </cell>
          <cell r="H695">
            <v>15</v>
          </cell>
          <cell r="I695">
            <v>20</v>
          </cell>
          <cell r="J695">
            <v>20</v>
          </cell>
          <cell r="K695">
            <v>15</v>
          </cell>
          <cell r="L695">
            <v>16.666666666666668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</row>
        <row r="696">
          <cell r="E696" t="str">
            <v>Phỏng vấn</v>
          </cell>
          <cell r="F696">
            <v>20</v>
          </cell>
          <cell r="G696">
            <v>20</v>
          </cell>
          <cell r="H696">
            <v>20</v>
          </cell>
          <cell r="I696">
            <v>20</v>
          </cell>
          <cell r="J696">
            <v>20</v>
          </cell>
          <cell r="K696">
            <v>20</v>
          </cell>
          <cell r="L696">
            <v>20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</row>
        <row r="697">
          <cell r="B697" t="str">
            <v>Vũ Thị Giang Huyền</v>
          </cell>
          <cell r="C697" t="str">
            <v>17/9/1987</v>
          </cell>
          <cell r="D697" t="str">
            <v>Cục THADS TP Hà Nội</v>
          </cell>
          <cell r="E697" t="str">
            <v>Kết quả học tập</v>
          </cell>
          <cell r="F697">
            <v>66</v>
          </cell>
          <cell r="G697">
            <v>66</v>
          </cell>
          <cell r="H697">
            <v>66</v>
          </cell>
          <cell r="I697">
            <v>66</v>
          </cell>
          <cell r="J697">
            <v>66</v>
          </cell>
          <cell r="K697">
            <v>66</v>
          </cell>
          <cell r="L697">
            <v>66</v>
          </cell>
          <cell r="M697" t="str">
            <v>Đạt</v>
          </cell>
          <cell r="O697">
            <v>242</v>
          </cell>
          <cell r="P697">
            <v>66</v>
          </cell>
          <cell r="Q697">
            <v>25</v>
          </cell>
          <cell r="R697">
            <v>26.666666666666668</v>
          </cell>
          <cell r="S697">
            <v>117.66666666666667</v>
          </cell>
          <cell r="T697" t="str">
            <v>Đạt</v>
          </cell>
        </row>
        <row r="698">
          <cell r="E698" t="str">
            <v>Năng lực chuyên môn</v>
          </cell>
          <cell r="F698">
            <v>25</v>
          </cell>
          <cell r="G698">
            <v>25</v>
          </cell>
          <cell r="H698">
            <v>25</v>
          </cell>
          <cell r="I698">
            <v>25</v>
          </cell>
          <cell r="J698">
            <v>25</v>
          </cell>
          <cell r="K698">
            <v>25</v>
          </cell>
          <cell r="L698">
            <v>25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E699" t="str">
            <v>Phỏng vấn</v>
          </cell>
          <cell r="F699">
            <v>25</v>
          </cell>
          <cell r="G699">
            <v>25</v>
          </cell>
          <cell r="H699">
            <v>25</v>
          </cell>
          <cell r="I699">
            <v>30</v>
          </cell>
          <cell r="J699">
            <v>30</v>
          </cell>
          <cell r="K699">
            <v>25</v>
          </cell>
          <cell r="L699">
            <v>26.666666666666668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B700" t="str">
            <v>Nguyễn Văn Qúy</v>
          </cell>
          <cell r="C700" t="str">
            <v>14/10/1989</v>
          </cell>
          <cell r="D700" t="str">
            <v>Cục THADS TP Hà Nội</v>
          </cell>
          <cell r="E700" t="str">
            <v>Kết quả học tập</v>
          </cell>
          <cell r="F700">
            <v>70</v>
          </cell>
          <cell r="G700">
            <v>70</v>
          </cell>
          <cell r="H700">
            <v>70</v>
          </cell>
          <cell r="I700">
            <v>70</v>
          </cell>
          <cell r="J700">
            <v>70</v>
          </cell>
          <cell r="K700">
            <v>70</v>
          </cell>
          <cell r="L700">
            <v>70</v>
          </cell>
          <cell r="M700" t="str">
            <v>Không đạt</v>
          </cell>
          <cell r="O700">
            <v>243</v>
          </cell>
          <cell r="P700">
            <v>70</v>
          </cell>
          <cell r="Q700">
            <v>5</v>
          </cell>
          <cell r="R700">
            <v>7.5</v>
          </cell>
          <cell r="S700">
            <v>82.5</v>
          </cell>
          <cell r="T700" t="str">
            <v>Không đạt</v>
          </cell>
        </row>
        <row r="701">
          <cell r="E701" t="str">
            <v>Năng lực chuyên môn</v>
          </cell>
          <cell r="F701">
            <v>5</v>
          </cell>
          <cell r="G701">
            <v>5</v>
          </cell>
          <cell r="H701">
            <v>5</v>
          </cell>
          <cell r="I701">
            <v>5</v>
          </cell>
          <cell r="J701">
            <v>5</v>
          </cell>
          <cell r="K701">
            <v>5</v>
          </cell>
          <cell r="L701">
            <v>5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E702" t="str">
            <v>Phỏng vấn</v>
          </cell>
          <cell r="F702">
            <v>5</v>
          </cell>
          <cell r="G702">
            <v>5</v>
          </cell>
          <cell r="H702">
            <v>10</v>
          </cell>
          <cell r="I702">
            <v>15</v>
          </cell>
          <cell r="J702">
            <v>5</v>
          </cell>
          <cell r="K702">
            <v>5</v>
          </cell>
          <cell r="L702">
            <v>7.5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B703" t="str">
            <v>Nguyễn Thu Trang</v>
          </cell>
          <cell r="C703" t="str">
            <v>27/01/1993</v>
          </cell>
          <cell r="D703" t="str">
            <v>Cục THADS TP Hà Nội</v>
          </cell>
          <cell r="E703" t="str">
            <v>Kết quả học tập</v>
          </cell>
          <cell r="F703">
            <v>63</v>
          </cell>
          <cell r="G703">
            <v>63</v>
          </cell>
          <cell r="H703">
            <v>64</v>
          </cell>
          <cell r="I703">
            <v>64</v>
          </cell>
          <cell r="J703">
            <v>64</v>
          </cell>
          <cell r="K703">
            <v>63</v>
          </cell>
          <cell r="L703">
            <v>63.5</v>
          </cell>
          <cell r="M703" t="str">
            <v>Không đạt</v>
          </cell>
          <cell r="O703">
            <v>245</v>
          </cell>
          <cell r="P703">
            <v>63.5</v>
          </cell>
          <cell r="Q703">
            <v>4.166666666666667</v>
          </cell>
          <cell r="R703">
            <v>6.666666666666667</v>
          </cell>
          <cell r="S703">
            <v>74.33333333333334</v>
          </cell>
          <cell r="T703" t="str">
            <v>Không đạt</v>
          </cell>
        </row>
        <row r="704">
          <cell r="E704" t="str">
            <v>Năng lực chuyên môn</v>
          </cell>
          <cell r="F704">
            <v>5</v>
          </cell>
          <cell r="G704">
            <v>5</v>
          </cell>
          <cell r="H704">
            <v>0</v>
          </cell>
          <cell r="I704">
            <v>5</v>
          </cell>
          <cell r="J704">
            <v>5</v>
          </cell>
          <cell r="K704">
            <v>5</v>
          </cell>
          <cell r="L704">
            <v>4.166666666666667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E705" t="str">
            <v>Phỏng vấn</v>
          </cell>
          <cell r="F705">
            <v>5</v>
          </cell>
          <cell r="G705">
            <v>5</v>
          </cell>
          <cell r="H705">
            <v>10</v>
          </cell>
          <cell r="I705">
            <v>10</v>
          </cell>
          <cell r="J705">
            <v>5</v>
          </cell>
          <cell r="K705">
            <v>5</v>
          </cell>
          <cell r="L705">
            <v>6.666666666666667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B706" t="str">
            <v>Vũ Thị Ngọc Trang</v>
          </cell>
          <cell r="C706" t="str">
            <v>30/8/1993</v>
          </cell>
          <cell r="D706" t="str">
            <v>Cục THADS TP Hà Nội</v>
          </cell>
          <cell r="E706" t="str">
            <v>Kết quả học tập</v>
          </cell>
          <cell r="F706">
            <v>76</v>
          </cell>
          <cell r="G706">
            <v>76</v>
          </cell>
          <cell r="H706">
            <v>76</v>
          </cell>
          <cell r="I706">
            <v>76</v>
          </cell>
          <cell r="J706">
            <v>76</v>
          </cell>
          <cell r="K706">
            <v>76</v>
          </cell>
          <cell r="L706">
            <v>76</v>
          </cell>
          <cell r="M706" t="str">
            <v>Không đạt</v>
          </cell>
          <cell r="O706">
            <v>246</v>
          </cell>
          <cell r="P706">
            <v>76</v>
          </cell>
          <cell r="Q706">
            <v>5.833333333333333</v>
          </cell>
          <cell r="R706">
            <v>16.666666666666668</v>
          </cell>
          <cell r="S706">
            <v>98.5</v>
          </cell>
          <cell r="T706" t="str">
            <v>Không đạt</v>
          </cell>
        </row>
        <row r="707">
          <cell r="E707" t="str">
            <v>Năng lực chuyên môn</v>
          </cell>
          <cell r="F707">
            <v>10</v>
          </cell>
          <cell r="G707">
            <v>10</v>
          </cell>
          <cell r="H707">
            <v>0</v>
          </cell>
          <cell r="I707">
            <v>5</v>
          </cell>
          <cell r="J707">
            <v>5</v>
          </cell>
          <cell r="K707">
            <v>5</v>
          </cell>
          <cell r="L707">
            <v>5.833333333333333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E708" t="str">
            <v>Phỏng vấn</v>
          </cell>
          <cell r="F708">
            <v>20</v>
          </cell>
          <cell r="G708">
            <v>20</v>
          </cell>
          <cell r="H708">
            <v>20</v>
          </cell>
          <cell r="I708">
            <v>20</v>
          </cell>
          <cell r="J708">
            <v>5</v>
          </cell>
          <cell r="K708">
            <v>15</v>
          </cell>
          <cell r="L708">
            <v>16.666666666666668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B709" t="str">
            <v>Phạm Hoàng Anh</v>
          </cell>
          <cell r="C709" t="str">
            <v> 01/4/1988</v>
          </cell>
          <cell r="M709" t="str">
            <v>Bỏ sơ tuyển</v>
          </cell>
          <cell r="O709">
            <v>247</v>
          </cell>
          <cell r="S709">
            <v>0</v>
          </cell>
          <cell r="T709" t="str">
            <v>Bỏ sơ tuyển</v>
          </cell>
        </row>
        <row r="710">
          <cell r="B710" t="str">
            <v>Nguyễn Thị Hải Yến</v>
          </cell>
          <cell r="C710" t="str">
            <v>19/11/1990</v>
          </cell>
          <cell r="D710" t="str">
            <v>Cục THADS TP Hà Nội</v>
          </cell>
          <cell r="E710" t="str">
            <v>Kết quả học tập</v>
          </cell>
          <cell r="F710">
            <v>61</v>
          </cell>
          <cell r="G710">
            <v>61</v>
          </cell>
          <cell r="H710">
            <v>62</v>
          </cell>
          <cell r="I710">
            <v>62</v>
          </cell>
          <cell r="J710">
            <v>62</v>
          </cell>
          <cell r="K710">
            <v>61</v>
          </cell>
          <cell r="L710">
            <v>61.5</v>
          </cell>
          <cell r="M710" t="str">
            <v>Đạt</v>
          </cell>
          <cell r="O710">
            <v>248</v>
          </cell>
          <cell r="P710">
            <v>61.5</v>
          </cell>
          <cell r="Q710">
            <v>25</v>
          </cell>
          <cell r="R710">
            <v>25</v>
          </cell>
          <cell r="S710">
            <v>111.5</v>
          </cell>
          <cell r="T710" t="str">
            <v>Đạt</v>
          </cell>
        </row>
        <row r="711">
          <cell r="E711" t="str">
            <v>Năng lực chuyên môn</v>
          </cell>
          <cell r="F711">
            <v>25</v>
          </cell>
          <cell r="G711">
            <v>25</v>
          </cell>
          <cell r="H711">
            <v>25</v>
          </cell>
          <cell r="I711">
            <v>25</v>
          </cell>
          <cell r="J711">
            <v>25</v>
          </cell>
          <cell r="K711">
            <v>25</v>
          </cell>
          <cell r="L711">
            <v>25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</row>
        <row r="712">
          <cell r="E712" t="str">
            <v>Phỏng vấn</v>
          </cell>
          <cell r="F712">
            <v>25</v>
          </cell>
          <cell r="G712">
            <v>25</v>
          </cell>
          <cell r="H712">
            <v>25</v>
          </cell>
          <cell r="I712">
            <v>25</v>
          </cell>
          <cell r="J712">
            <v>25</v>
          </cell>
          <cell r="K712">
            <v>25</v>
          </cell>
          <cell r="L712">
            <v>25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B713" t="str">
            <v>Hoàng Minh Hằng</v>
          </cell>
          <cell r="C713" t="str">
            <v>25/9/1991</v>
          </cell>
          <cell r="D713" t="str">
            <v>Cục THADS TP Hà Nội</v>
          </cell>
          <cell r="E713" t="str">
            <v>Kết quả học tập</v>
          </cell>
          <cell r="F713">
            <v>70</v>
          </cell>
          <cell r="G713">
            <v>70</v>
          </cell>
          <cell r="H713">
            <v>70</v>
          </cell>
          <cell r="I713">
            <v>70</v>
          </cell>
          <cell r="J713">
            <v>70</v>
          </cell>
          <cell r="K713">
            <v>70</v>
          </cell>
          <cell r="L713">
            <v>70</v>
          </cell>
          <cell r="M713" t="str">
            <v>Không đạt</v>
          </cell>
          <cell r="O713">
            <v>249</v>
          </cell>
          <cell r="P713">
            <v>70</v>
          </cell>
          <cell r="Q713">
            <v>1.6666666666666667</v>
          </cell>
          <cell r="R713">
            <v>8.333333333333334</v>
          </cell>
          <cell r="S713">
            <v>80</v>
          </cell>
          <cell r="T713" t="str">
            <v>Không đạt</v>
          </cell>
        </row>
        <row r="714">
          <cell r="E714" t="str">
            <v>Năng lực chuyên môn</v>
          </cell>
          <cell r="F714">
            <v>0</v>
          </cell>
          <cell r="G714">
            <v>0</v>
          </cell>
          <cell r="H714">
            <v>0</v>
          </cell>
          <cell r="I714">
            <v>5</v>
          </cell>
          <cell r="J714">
            <v>0</v>
          </cell>
          <cell r="K714">
            <v>5</v>
          </cell>
          <cell r="L714">
            <v>1.6666666666666667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E715" t="str">
            <v>Phỏng vấn</v>
          </cell>
          <cell r="F715">
            <v>0</v>
          </cell>
          <cell r="G715">
            <v>10</v>
          </cell>
          <cell r="H715">
            <v>10</v>
          </cell>
          <cell r="I715">
            <v>15</v>
          </cell>
          <cell r="J715">
            <v>10</v>
          </cell>
          <cell r="K715">
            <v>5</v>
          </cell>
          <cell r="L715">
            <v>8.333333333333334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</row>
        <row r="716">
          <cell r="B716" t="str">
            <v>Đỗ Thị Nga</v>
          </cell>
          <cell r="C716" t="str">
            <v> 10/8/1993</v>
          </cell>
          <cell r="M716" t="str">
            <v>Bỏ sơ tuyển</v>
          </cell>
          <cell r="O716">
            <v>250</v>
          </cell>
          <cell r="S716">
            <v>0</v>
          </cell>
          <cell r="T716" t="str">
            <v>Bỏ sơ tuyển</v>
          </cell>
        </row>
        <row r="717">
          <cell r="B717" t="str">
            <v>Phan Thị Phương Thảo</v>
          </cell>
          <cell r="C717" t="str">
            <v>29/7/1994</v>
          </cell>
          <cell r="D717" t="str">
            <v>Cục THADS TP Hà Nội</v>
          </cell>
          <cell r="E717" t="str">
            <v>Kết quả học tập</v>
          </cell>
          <cell r="F717">
            <v>70</v>
          </cell>
          <cell r="G717">
            <v>70</v>
          </cell>
          <cell r="H717">
            <v>70</v>
          </cell>
          <cell r="I717">
            <v>70</v>
          </cell>
          <cell r="J717">
            <v>70</v>
          </cell>
          <cell r="K717">
            <v>70</v>
          </cell>
          <cell r="L717">
            <v>70</v>
          </cell>
          <cell r="M717" t="str">
            <v>Không đạt</v>
          </cell>
          <cell r="O717">
            <v>251</v>
          </cell>
          <cell r="P717">
            <v>70</v>
          </cell>
          <cell r="Q717">
            <v>1.6666666666666667</v>
          </cell>
          <cell r="R717">
            <v>3.3333333333333335</v>
          </cell>
          <cell r="S717">
            <v>75</v>
          </cell>
          <cell r="T717" t="str">
            <v>Không đạt</v>
          </cell>
        </row>
        <row r="718">
          <cell r="E718" t="str">
            <v>Năng lực chuyên môn</v>
          </cell>
          <cell r="F718">
            <v>0</v>
          </cell>
          <cell r="G718">
            <v>0</v>
          </cell>
          <cell r="H718">
            <v>0</v>
          </cell>
          <cell r="I718">
            <v>5</v>
          </cell>
          <cell r="J718">
            <v>5</v>
          </cell>
          <cell r="K718">
            <v>0</v>
          </cell>
          <cell r="L718">
            <v>1.6666666666666667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</row>
        <row r="719">
          <cell r="E719" t="str">
            <v>Phỏng vấn</v>
          </cell>
          <cell r="F719">
            <v>0</v>
          </cell>
          <cell r="G719">
            <v>5</v>
          </cell>
          <cell r="H719">
            <v>0</v>
          </cell>
          <cell r="I719">
            <v>10</v>
          </cell>
          <cell r="J719">
            <v>5</v>
          </cell>
          <cell r="K719">
            <v>0</v>
          </cell>
          <cell r="L719">
            <v>3.3333333333333335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B720" t="str">
            <v>Đỗ Thị Kim Liên</v>
          </cell>
          <cell r="C720" t="str">
            <v>16/10/1988</v>
          </cell>
          <cell r="D720" t="str">
            <v>Cục THADS TP Hà Nội</v>
          </cell>
          <cell r="E720" t="str">
            <v>Kết quả học tập</v>
          </cell>
          <cell r="F720">
            <v>64</v>
          </cell>
          <cell r="G720">
            <v>64</v>
          </cell>
          <cell r="H720">
            <v>64</v>
          </cell>
          <cell r="I720">
            <v>64</v>
          </cell>
          <cell r="J720">
            <v>64</v>
          </cell>
          <cell r="K720">
            <v>64</v>
          </cell>
          <cell r="L720">
            <v>64</v>
          </cell>
          <cell r="M720" t="str">
            <v>Không đạt</v>
          </cell>
          <cell r="O720">
            <v>252</v>
          </cell>
          <cell r="P720">
            <v>64</v>
          </cell>
          <cell r="Q720">
            <v>8.333333333333334</v>
          </cell>
          <cell r="R720">
            <v>9.166666666666666</v>
          </cell>
          <cell r="S720">
            <v>81.5</v>
          </cell>
          <cell r="T720" t="str">
            <v>Không đạt</v>
          </cell>
        </row>
        <row r="721">
          <cell r="E721" t="str">
            <v>Năng lực chuyên môn</v>
          </cell>
          <cell r="F721">
            <v>10</v>
          </cell>
          <cell r="G721">
            <v>15</v>
          </cell>
          <cell r="H721">
            <v>0</v>
          </cell>
          <cell r="I721">
            <v>5</v>
          </cell>
          <cell r="J721">
            <v>10</v>
          </cell>
          <cell r="K721">
            <v>10</v>
          </cell>
          <cell r="L721">
            <v>8.333333333333334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E722" t="str">
            <v>Phỏng vấn</v>
          </cell>
          <cell r="F722">
            <v>10</v>
          </cell>
          <cell r="G722">
            <v>15</v>
          </cell>
          <cell r="H722">
            <v>0</v>
          </cell>
          <cell r="I722">
            <v>10</v>
          </cell>
          <cell r="J722">
            <v>10</v>
          </cell>
          <cell r="K722">
            <v>10</v>
          </cell>
          <cell r="L722">
            <v>9.166666666666666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</row>
        <row r="723">
          <cell r="B723" t="str">
            <v>Hà Thị Giáng</v>
          </cell>
          <cell r="C723" t="str">
            <v> 09/01/1992</v>
          </cell>
          <cell r="D723" t="str">
            <v>Cục THADS TP Hà Nội</v>
          </cell>
          <cell r="E723" t="str">
            <v>Kết quả học tập</v>
          </cell>
          <cell r="F723">
            <v>75</v>
          </cell>
          <cell r="G723">
            <v>75</v>
          </cell>
          <cell r="H723">
            <v>76</v>
          </cell>
          <cell r="I723">
            <v>76</v>
          </cell>
          <cell r="J723">
            <v>76</v>
          </cell>
          <cell r="K723">
            <v>75</v>
          </cell>
          <cell r="L723">
            <v>75.5</v>
          </cell>
          <cell r="M723" t="str">
            <v>Đạt</v>
          </cell>
          <cell r="O723">
            <v>253</v>
          </cell>
          <cell r="P723">
            <v>75.5</v>
          </cell>
          <cell r="Q723">
            <v>25</v>
          </cell>
          <cell r="R723">
            <v>25</v>
          </cell>
          <cell r="S723">
            <v>125.5</v>
          </cell>
          <cell r="T723" t="str">
            <v>Đạt</v>
          </cell>
        </row>
        <row r="724">
          <cell r="E724" t="str">
            <v>Năng lực chuyên môn</v>
          </cell>
          <cell r="F724">
            <v>25</v>
          </cell>
          <cell r="G724">
            <v>25</v>
          </cell>
          <cell r="H724">
            <v>25</v>
          </cell>
          <cell r="I724">
            <v>25</v>
          </cell>
          <cell r="J724">
            <v>25</v>
          </cell>
          <cell r="K724">
            <v>25</v>
          </cell>
          <cell r="L724">
            <v>25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  <row r="725">
          <cell r="E725" t="str">
            <v>Phỏng vấn</v>
          </cell>
          <cell r="F725">
            <v>25</v>
          </cell>
          <cell r="G725">
            <v>25</v>
          </cell>
          <cell r="H725">
            <v>25</v>
          </cell>
          <cell r="I725">
            <v>25</v>
          </cell>
          <cell r="J725">
            <v>25</v>
          </cell>
          <cell r="K725">
            <v>25</v>
          </cell>
          <cell r="L725">
            <v>25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</row>
        <row r="726">
          <cell r="B726" t="str">
            <v>Lê Thị Dân</v>
          </cell>
          <cell r="C726" t="str">
            <v>18/10/1991</v>
          </cell>
          <cell r="D726" t="str">
            <v>Cục THADS TP Hà Nội</v>
          </cell>
          <cell r="E726" t="str">
            <v>Kết quả học tập</v>
          </cell>
          <cell r="F726">
            <v>70</v>
          </cell>
          <cell r="G726">
            <v>70</v>
          </cell>
          <cell r="H726">
            <v>71</v>
          </cell>
          <cell r="I726">
            <v>70</v>
          </cell>
          <cell r="J726">
            <v>70</v>
          </cell>
          <cell r="K726">
            <v>70</v>
          </cell>
          <cell r="L726">
            <v>70.16666666666667</v>
          </cell>
          <cell r="M726" t="str">
            <v>Đạt</v>
          </cell>
          <cell r="O726">
            <v>254</v>
          </cell>
          <cell r="P726">
            <v>70.16666666666667</v>
          </cell>
          <cell r="Q726">
            <v>26.666666666666668</v>
          </cell>
          <cell r="R726">
            <v>27.5</v>
          </cell>
          <cell r="S726">
            <v>124.33333333333334</v>
          </cell>
          <cell r="T726" t="str">
            <v>Đạt</v>
          </cell>
        </row>
        <row r="727">
          <cell r="E727" t="str">
            <v>Năng lực chuyên môn</v>
          </cell>
          <cell r="F727">
            <v>25</v>
          </cell>
          <cell r="G727">
            <v>30</v>
          </cell>
          <cell r="H727">
            <v>30</v>
          </cell>
          <cell r="I727">
            <v>25</v>
          </cell>
          <cell r="J727">
            <v>25</v>
          </cell>
          <cell r="K727">
            <v>25</v>
          </cell>
          <cell r="L727">
            <v>26.666666666666668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E728" t="str">
            <v>Phỏng vấn</v>
          </cell>
          <cell r="F728">
            <v>25</v>
          </cell>
          <cell r="G728">
            <v>35</v>
          </cell>
          <cell r="H728">
            <v>30</v>
          </cell>
          <cell r="I728">
            <v>25</v>
          </cell>
          <cell r="J728">
            <v>25</v>
          </cell>
          <cell r="K728">
            <v>25</v>
          </cell>
          <cell r="L728">
            <v>27.5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</row>
        <row r="729">
          <cell r="B729" t="str">
            <v>Nguyễn Thu Hương</v>
          </cell>
          <cell r="C729" t="str">
            <v> 01/12/1986</v>
          </cell>
          <cell r="D729" t="str">
            <v>Cục THADS TP Hà Nội</v>
          </cell>
          <cell r="E729" t="str">
            <v>Kết quả học tập</v>
          </cell>
          <cell r="F729">
            <v>70</v>
          </cell>
          <cell r="G729">
            <v>70</v>
          </cell>
          <cell r="H729">
            <v>70</v>
          </cell>
          <cell r="I729">
            <v>70</v>
          </cell>
          <cell r="J729">
            <v>70</v>
          </cell>
          <cell r="K729">
            <v>70</v>
          </cell>
          <cell r="L729">
            <v>70</v>
          </cell>
          <cell r="M729" t="str">
            <v>Không đạt</v>
          </cell>
          <cell r="O729">
            <v>255</v>
          </cell>
          <cell r="P729">
            <v>70</v>
          </cell>
          <cell r="Q729">
            <v>20</v>
          </cell>
          <cell r="R729">
            <v>20.833333333333332</v>
          </cell>
          <cell r="S729">
            <v>110.83333333333333</v>
          </cell>
          <cell r="T729" t="str">
            <v>Không đạt</v>
          </cell>
        </row>
        <row r="730">
          <cell r="E730" t="str">
            <v>Năng lực chuyên môn</v>
          </cell>
          <cell r="F730">
            <v>20</v>
          </cell>
          <cell r="G730">
            <v>20</v>
          </cell>
          <cell r="H730">
            <v>20</v>
          </cell>
          <cell r="I730">
            <v>20</v>
          </cell>
          <cell r="J730">
            <v>20</v>
          </cell>
          <cell r="K730">
            <v>20</v>
          </cell>
          <cell r="L730">
            <v>20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</row>
        <row r="731">
          <cell r="E731" t="str">
            <v>Phỏng vấn</v>
          </cell>
          <cell r="F731">
            <v>20</v>
          </cell>
          <cell r="G731">
            <v>25</v>
          </cell>
          <cell r="H731">
            <v>20</v>
          </cell>
          <cell r="I731">
            <v>20</v>
          </cell>
          <cell r="J731">
            <v>20</v>
          </cell>
          <cell r="K731">
            <v>20</v>
          </cell>
          <cell r="L731">
            <v>20.833333333333332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  <row r="732">
          <cell r="B732" t="str">
            <v>Nguyễn Thị Thanh Hồi</v>
          </cell>
          <cell r="C732" t="str">
            <v> 15/8/1992</v>
          </cell>
          <cell r="D732" t="str">
            <v>Cục THADS TP Hà Nội</v>
          </cell>
          <cell r="E732" t="str">
            <v>Kết quả học tập</v>
          </cell>
          <cell r="F732">
            <v>71</v>
          </cell>
          <cell r="G732">
            <v>71</v>
          </cell>
          <cell r="H732">
            <v>71</v>
          </cell>
          <cell r="I732">
            <v>71</v>
          </cell>
          <cell r="J732">
            <v>71</v>
          </cell>
          <cell r="K732">
            <v>71</v>
          </cell>
          <cell r="L732">
            <v>71</v>
          </cell>
          <cell r="M732" t="str">
            <v>Không đạt</v>
          </cell>
          <cell r="O732">
            <v>256</v>
          </cell>
          <cell r="P732">
            <v>71</v>
          </cell>
          <cell r="Q732">
            <v>5.833333333333333</v>
          </cell>
          <cell r="R732">
            <v>10</v>
          </cell>
          <cell r="S732">
            <v>86.83333333333333</v>
          </cell>
          <cell r="T732" t="str">
            <v>Không đạt</v>
          </cell>
        </row>
        <row r="733">
          <cell r="E733" t="str">
            <v>Năng lực chuyên môn</v>
          </cell>
          <cell r="F733">
            <v>5</v>
          </cell>
          <cell r="G733">
            <v>5</v>
          </cell>
          <cell r="H733">
            <v>5</v>
          </cell>
          <cell r="I733">
            <v>10</v>
          </cell>
          <cell r="J733">
            <v>5</v>
          </cell>
          <cell r="K733">
            <v>5</v>
          </cell>
          <cell r="L733">
            <v>5.833333333333333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</row>
        <row r="734">
          <cell r="E734" t="str">
            <v>Phỏng vấn</v>
          </cell>
          <cell r="F734">
            <v>5</v>
          </cell>
          <cell r="G734">
            <v>15</v>
          </cell>
          <cell r="H734">
            <v>5</v>
          </cell>
          <cell r="I734">
            <v>15</v>
          </cell>
          <cell r="J734">
            <v>10</v>
          </cell>
          <cell r="K734">
            <v>10</v>
          </cell>
          <cell r="L734">
            <v>10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</row>
        <row r="735">
          <cell r="B735" t="str">
            <v>Lý Minh Chính</v>
          </cell>
          <cell r="C735" t="str">
            <v>24/11/1991</v>
          </cell>
          <cell r="M735" t="str">
            <v>Bỏ sơ tuyển</v>
          </cell>
          <cell r="O735">
            <v>257</v>
          </cell>
          <cell r="S735">
            <v>0</v>
          </cell>
          <cell r="T735" t="str">
            <v>Bỏ sơ tuyển</v>
          </cell>
        </row>
        <row r="736">
          <cell r="B736" t="str">
            <v>Nguyễn Hoàng</v>
          </cell>
          <cell r="C736" t="str">
            <v> 05/6/1991</v>
          </cell>
          <cell r="D736" t="str">
            <v>Cục THADS TP Hà Nội</v>
          </cell>
          <cell r="E736" t="str">
            <v>Kết quả học tập</v>
          </cell>
          <cell r="F736">
            <v>61</v>
          </cell>
          <cell r="G736">
            <v>61</v>
          </cell>
          <cell r="H736">
            <v>62</v>
          </cell>
          <cell r="I736">
            <v>62</v>
          </cell>
          <cell r="J736">
            <v>61</v>
          </cell>
          <cell r="K736">
            <v>61</v>
          </cell>
          <cell r="L736">
            <v>61.333333333333336</v>
          </cell>
          <cell r="M736" t="str">
            <v>Đạt</v>
          </cell>
          <cell r="O736">
            <v>258</v>
          </cell>
          <cell r="P736">
            <v>61.333333333333336</v>
          </cell>
          <cell r="Q736">
            <v>25</v>
          </cell>
          <cell r="R736">
            <v>25.833333333333332</v>
          </cell>
          <cell r="S736">
            <v>112.16666666666667</v>
          </cell>
          <cell r="T736" t="str">
            <v>Đạt</v>
          </cell>
        </row>
        <row r="737">
          <cell r="E737" t="str">
            <v>Năng lực chuyên môn</v>
          </cell>
          <cell r="F737">
            <v>25</v>
          </cell>
          <cell r="G737">
            <v>25</v>
          </cell>
          <cell r="H737">
            <v>25</v>
          </cell>
          <cell r="I737">
            <v>25</v>
          </cell>
          <cell r="J737">
            <v>25</v>
          </cell>
          <cell r="K737">
            <v>25</v>
          </cell>
          <cell r="L737">
            <v>25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</row>
        <row r="738">
          <cell r="E738" t="str">
            <v>Phỏng vấn</v>
          </cell>
          <cell r="F738">
            <v>25</v>
          </cell>
          <cell r="G738">
            <v>25</v>
          </cell>
          <cell r="H738">
            <v>25</v>
          </cell>
          <cell r="I738">
            <v>30</v>
          </cell>
          <cell r="J738">
            <v>25</v>
          </cell>
          <cell r="K738">
            <v>25</v>
          </cell>
          <cell r="L738">
            <v>25.833333333333332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  <row r="739">
          <cell r="B739" t="str">
            <v>Nguyễn Thị Nhàn</v>
          </cell>
          <cell r="C739" t="str">
            <v>20/10/1991</v>
          </cell>
          <cell r="D739" t="str">
            <v>Cục THADS TP Hà Nội</v>
          </cell>
          <cell r="M739" t="str">
            <v>Bỏ sơ tuyển</v>
          </cell>
          <cell r="O739">
            <v>259</v>
          </cell>
          <cell r="S739">
            <v>0</v>
          </cell>
          <cell r="T739" t="str">
            <v>Bỏ sơ tuyển</v>
          </cell>
        </row>
        <row r="740">
          <cell r="B740" t="str">
            <v>Nguyễn Thị Minh Hằng</v>
          </cell>
          <cell r="C740" t="str">
            <v>18/8/1990</v>
          </cell>
          <cell r="D740" t="str">
            <v>Cục THADS TP Hà Nội</v>
          </cell>
          <cell r="M740" t="str">
            <v>Bỏ sơ tuyển</v>
          </cell>
          <cell r="O740">
            <v>260</v>
          </cell>
          <cell r="S740">
            <v>0</v>
          </cell>
          <cell r="T740" t="str">
            <v>Bỏ sơ tuyển</v>
          </cell>
        </row>
        <row r="741">
          <cell r="B741" t="str">
            <v>Hoàng Huy Quỳnh</v>
          </cell>
          <cell r="C741" t="str">
            <v>03/12/1989</v>
          </cell>
          <cell r="D741" t="str">
            <v>Cục THADS TP Hà Nội</v>
          </cell>
          <cell r="E741" t="str">
            <v>Kết quả học tập</v>
          </cell>
          <cell r="F741">
            <v>58</v>
          </cell>
          <cell r="G741">
            <v>58</v>
          </cell>
          <cell r="H741">
            <v>59</v>
          </cell>
          <cell r="I741">
            <v>59</v>
          </cell>
          <cell r="J741">
            <v>58</v>
          </cell>
          <cell r="K741">
            <v>58</v>
          </cell>
          <cell r="L741">
            <v>58.333333333333336</v>
          </cell>
          <cell r="M741" t="str">
            <v>Không đạt</v>
          </cell>
          <cell r="O741">
            <v>261</v>
          </cell>
          <cell r="P741">
            <v>58.333333333333336</v>
          </cell>
          <cell r="Q741">
            <v>0.8333333333333334</v>
          </cell>
          <cell r="R741">
            <v>1.6666666666666667</v>
          </cell>
          <cell r="S741">
            <v>60.833333333333336</v>
          </cell>
          <cell r="T741" t="str">
            <v>Không đạt</v>
          </cell>
        </row>
        <row r="742">
          <cell r="E742" t="str">
            <v>Năng lực chuyên môn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5</v>
          </cell>
          <cell r="K742">
            <v>0</v>
          </cell>
          <cell r="L742">
            <v>0.8333333333333334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</row>
        <row r="743">
          <cell r="E743" t="str">
            <v>Phỏng vấn</v>
          </cell>
          <cell r="F743">
            <v>0</v>
          </cell>
          <cell r="G743">
            <v>0</v>
          </cell>
          <cell r="H743">
            <v>0</v>
          </cell>
          <cell r="I743">
            <v>5</v>
          </cell>
          <cell r="J743">
            <v>5</v>
          </cell>
          <cell r="K743">
            <v>0</v>
          </cell>
          <cell r="L743">
            <v>1.6666666666666667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</row>
        <row r="744">
          <cell r="B744" t="str">
            <v>Nguyễn Sĩ Linh</v>
          </cell>
          <cell r="C744" t="str">
            <v> 02/4/1988</v>
          </cell>
          <cell r="M744" t="str">
            <v>Bỏ sơ tuyển</v>
          </cell>
          <cell r="O744">
            <v>262</v>
          </cell>
          <cell r="S744">
            <v>0</v>
          </cell>
          <cell r="T744" t="str">
            <v>Bỏ sơ tuyển</v>
          </cell>
        </row>
        <row r="745">
          <cell r="B745" t="str">
            <v>Hoàng Thị Huyền</v>
          </cell>
          <cell r="C745">
            <v>34007</v>
          </cell>
          <cell r="D745" t="str">
            <v>Cục THADS TP Hà Nội</v>
          </cell>
          <cell r="E745" t="str">
            <v>Kết quả học tập</v>
          </cell>
          <cell r="F745">
            <v>70</v>
          </cell>
          <cell r="G745">
            <v>70</v>
          </cell>
          <cell r="H745">
            <v>70</v>
          </cell>
          <cell r="I745">
            <v>70</v>
          </cell>
          <cell r="J745">
            <v>70</v>
          </cell>
          <cell r="K745">
            <v>70</v>
          </cell>
          <cell r="L745">
            <v>70</v>
          </cell>
          <cell r="M745" t="str">
            <v>Không đạt</v>
          </cell>
          <cell r="O745">
            <v>263</v>
          </cell>
          <cell r="P745">
            <v>70</v>
          </cell>
          <cell r="Q745">
            <v>5</v>
          </cell>
          <cell r="R745">
            <v>5.833333333333333</v>
          </cell>
          <cell r="S745">
            <v>80.83333333333333</v>
          </cell>
          <cell r="T745" t="str">
            <v>Không đạt</v>
          </cell>
        </row>
        <row r="746">
          <cell r="E746" t="str">
            <v>Năng lực chuyên môn</v>
          </cell>
          <cell r="F746">
            <v>10</v>
          </cell>
          <cell r="G746">
            <v>5</v>
          </cell>
          <cell r="H746">
            <v>0</v>
          </cell>
          <cell r="I746">
            <v>5</v>
          </cell>
          <cell r="J746">
            <v>5</v>
          </cell>
          <cell r="K746">
            <v>5</v>
          </cell>
          <cell r="L746">
            <v>5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</row>
        <row r="747">
          <cell r="E747" t="str">
            <v>Phỏng vấn</v>
          </cell>
          <cell r="F747">
            <v>0</v>
          </cell>
          <cell r="G747">
            <v>5</v>
          </cell>
          <cell r="H747">
            <v>10</v>
          </cell>
          <cell r="I747">
            <v>10</v>
          </cell>
          <cell r="J747">
            <v>5</v>
          </cell>
          <cell r="K747">
            <v>5</v>
          </cell>
          <cell r="L747">
            <v>5.833333333333333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B748" t="str">
            <v>Nguyễn Trần Chi</v>
          </cell>
          <cell r="C748" t="str">
            <v> 05/7/1978</v>
          </cell>
          <cell r="D748" t="str">
            <v>Cục THADS TP Hà Nội</v>
          </cell>
          <cell r="E748" t="str">
            <v>Kết quả học tập</v>
          </cell>
          <cell r="F748">
            <v>61</v>
          </cell>
          <cell r="G748">
            <v>61</v>
          </cell>
          <cell r="H748">
            <v>62</v>
          </cell>
          <cell r="I748">
            <v>62</v>
          </cell>
          <cell r="J748">
            <v>62</v>
          </cell>
          <cell r="K748">
            <v>62</v>
          </cell>
          <cell r="L748">
            <v>61.666666666666664</v>
          </cell>
          <cell r="M748" t="str">
            <v>Không đạt</v>
          </cell>
          <cell r="O748">
            <v>264</v>
          </cell>
          <cell r="P748">
            <v>61.666666666666664</v>
          </cell>
          <cell r="Q748">
            <v>5</v>
          </cell>
          <cell r="R748">
            <v>5.833333333333333</v>
          </cell>
          <cell r="S748">
            <v>72.49999999999999</v>
          </cell>
          <cell r="T748" t="str">
            <v>Không đạt</v>
          </cell>
        </row>
        <row r="749">
          <cell r="E749" t="str">
            <v>Năng lực chuyên môn</v>
          </cell>
          <cell r="F749">
            <v>5</v>
          </cell>
          <cell r="G749">
            <v>5</v>
          </cell>
          <cell r="H749">
            <v>5</v>
          </cell>
          <cell r="I749">
            <v>5</v>
          </cell>
          <cell r="J749">
            <v>5</v>
          </cell>
          <cell r="K749">
            <v>5</v>
          </cell>
          <cell r="L749">
            <v>5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E750" t="str">
            <v>Phỏng vấn</v>
          </cell>
          <cell r="F750">
            <v>5</v>
          </cell>
          <cell r="G750">
            <v>5</v>
          </cell>
          <cell r="H750">
            <v>5</v>
          </cell>
          <cell r="I750">
            <v>10</v>
          </cell>
          <cell r="J750">
            <v>5</v>
          </cell>
          <cell r="K750">
            <v>5</v>
          </cell>
          <cell r="L750">
            <v>5.833333333333333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B751" t="str">
            <v>Hoàng Thị Yến</v>
          </cell>
          <cell r="C751" t="str">
            <v> 23/4/1993</v>
          </cell>
          <cell r="D751" t="str">
            <v>Cục THADS TP Hà Nội</v>
          </cell>
          <cell r="E751" t="str">
            <v>Kết quả học tập</v>
          </cell>
          <cell r="F751">
            <v>72</v>
          </cell>
          <cell r="G751">
            <v>72</v>
          </cell>
          <cell r="H751">
            <v>72</v>
          </cell>
          <cell r="I751">
            <v>72</v>
          </cell>
          <cell r="J751">
            <v>72</v>
          </cell>
          <cell r="K751">
            <v>72</v>
          </cell>
          <cell r="L751">
            <v>72</v>
          </cell>
          <cell r="M751" t="str">
            <v>Đạt</v>
          </cell>
          <cell r="O751">
            <v>265</v>
          </cell>
          <cell r="P751">
            <v>72</v>
          </cell>
          <cell r="Q751">
            <v>25</v>
          </cell>
          <cell r="R751">
            <v>25.833333333333332</v>
          </cell>
          <cell r="S751">
            <v>122.83333333333333</v>
          </cell>
          <cell r="T751" t="str">
            <v>Đạt</v>
          </cell>
        </row>
        <row r="752">
          <cell r="E752" t="str">
            <v>Năng lực chuyên môn</v>
          </cell>
          <cell r="F752">
            <v>25</v>
          </cell>
          <cell r="G752">
            <v>25</v>
          </cell>
          <cell r="H752">
            <v>25</v>
          </cell>
          <cell r="I752">
            <v>25</v>
          </cell>
          <cell r="J752">
            <v>25</v>
          </cell>
          <cell r="K752">
            <v>25</v>
          </cell>
          <cell r="L752">
            <v>25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  <row r="753">
          <cell r="E753" t="str">
            <v>Phỏng vấn</v>
          </cell>
          <cell r="F753">
            <v>25</v>
          </cell>
          <cell r="G753">
            <v>25</v>
          </cell>
          <cell r="H753">
            <v>25</v>
          </cell>
          <cell r="I753">
            <v>30</v>
          </cell>
          <cell r="J753">
            <v>25</v>
          </cell>
          <cell r="K753">
            <v>25</v>
          </cell>
          <cell r="L753">
            <v>25.833333333333332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</row>
        <row r="754">
          <cell r="B754" t="str">
            <v>Nguyễn Thị Hà Giang</v>
          </cell>
          <cell r="C754" t="str">
            <v> 14/3/1987</v>
          </cell>
          <cell r="D754" t="str">
            <v>Cục THADS TP Hà Nội</v>
          </cell>
          <cell r="E754" t="str">
            <v>Kết quả học tập</v>
          </cell>
          <cell r="F754">
            <v>55</v>
          </cell>
          <cell r="G754">
            <v>55</v>
          </cell>
          <cell r="H754">
            <v>56</v>
          </cell>
          <cell r="I754">
            <v>56</v>
          </cell>
          <cell r="J754">
            <v>55</v>
          </cell>
          <cell r="K754">
            <v>55</v>
          </cell>
          <cell r="L754">
            <v>55.333333333333336</v>
          </cell>
          <cell r="M754" t="str">
            <v>Không đạt</v>
          </cell>
          <cell r="O754">
            <v>266</v>
          </cell>
          <cell r="P754">
            <v>55.333333333333336</v>
          </cell>
          <cell r="Q754">
            <v>5.833333333333333</v>
          </cell>
          <cell r="R754">
            <v>5.833333333333333</v>
          </cell>
          <cell r="S754">
            <v>67</v>
          </cell>
          <cell r="T754" t="str">
            <v>Không đạt</v>
          </cell>
        </row>
        <row r="755">
          <cell r="E755" t="str">
            <v>Năng lực chuyên môn</v>
          </cell>
          <cell r="F755">
            <v>10</v>
          </cell>
          <cell r="G755">
            <v>5</v>
          </cell>
          <cell r="H755">
            <v>5</v>
          </cell>
          <cell r="I755">
            <v>5</v>
          </cell>
          <cell r="J755">
            <v>5</v>
          </cell>
          <cell r="K755">
            <v>5</v>
          </cell>
          <cell r="L755">
            <v>5.833333333333333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</row>
        <row r="756">
          <cell r="E756" t="str">
            <v>Phỏng vấn</v>
          </cell>
          <cell r="F756">
            <v>10</v>
          </cell>
          <cell r="G756">
            <v>5</v>
          </cell>
          <cell r="H756">
            <v>5</v>
          </cell>
          <cell r="I756">
            <v>5</v>
          </cell>
          <cell r="J756">
            <v>5</v>
          </cell>
          <cell r="K756">
            <v>5</v>
          </cell>
          <cell r="L756">
            <v>5.833333333333333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B757" t="str">
            <v>Hoàng Thị Hà My</v>
          </cell>
          <cell r="C757">
            <v>33180</v>
          </cell>
          <cell r="D757" t="str">
            <v>Cục THADS TP Hà Nội</v>
          </cell>
          <cell r="M757" t="str">
            <v>Bỏ sơ tuyển</v>
          </cell>
          <cell r="O757">
            <v>267</v>
          </cell>
          <cell r="S757">
            <v>0</v>
          </cell>
          <cell r="T757" t="str">
            <v>Bỏ sơ tuyển</v>
          </cell>
        </row>
        <row r="758">
          <cell r="B758" t="str">
            <v>Nguyễn Kim Thoa</v>
          </cell>
          <cell r="C758" t="str">
            <v> 25/6/1992</v>
          </cell>
          <cell r="D758" t="str">
            <v>Cục THADS TP Hà Nội</v>
          </cell>
          <cell r="E758" t="str">
            <v>Kết quả học tập</v>
          </cell>
          <cell r="F758">
            <v>71</v>
          </cell>
          <cell r="G758">
            <v>71</v>
          </cell>
          <cell r="H758">
            <v>71</v>
          </cell>
          <cell r="I758">
            <v>71</v>
          </cell>
          <cell r="J758">
            <v>71</v>
          </cell>
          <cell r="K758">
            <v>71</v>
          </cell>
          <cell r="L758">
            <v>71</v>
          </cell>
          <cell r="M758" t="str">
            <v>Không đạt</v>
          </cell>
          <cell r="O758">
            <v>268</v>
          </cell>
          <cell r="P758">
            <v>71</v>
          </cell>
          <cell r="Q758">
            <v>5.166666666666667</v>
          </cell>
          <cell r="R758">
            <v>10</v>
          </cell>
          <cell r="S758">
            <v>86.16666666666667</v>
          </cell>
          <cell r="T758" t="str">
            <v>Không đạt</v>
          </cell>
        </row>
        <row r="759">
          <cell r="E759" t="str">
            <v>Năng lực chuyên môn</v>
          </cell>
          <cell r="F759">
            <v>5</v>
          </cell>
          <cell r="G759">
            <v>5</v>
          </cell>
          <cell r="H759">
            <v>5</v>
          </cell>
          <cell r="I759">
            <v>6</v>
          </cell>
          <cell r="J759">
            <v>5</v>
          </cell>
          <cell r="K759">
            <v>5</v>
          </cell>
          <cell r="L759">
            <v>5.166666666666667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E760" t="str">
            <v>Phỏng vấn</v>
          </cell>
          <cell r="F760">
            <v>10</v>
          </cell>
          <cell r="G760">
            <v>10</v>
          </cell>
          <cell r="H760">
            <v>10</v>
          </cell>
          <cell r="I760">
            <v>10</v>
          </cell>
          <cell r="J760">
            <v>10</v>
          </cell>
          <cell r="K760">
            <v>10</v>
          </cell>
          <cell r="L760">
            <v>10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</row>
        <row r="761">
          <cell r="B761" t="str">
            <v>Nguyễn Lập Thành </v>
          </cell>
          <cell r="C761">
            <v>32468</v>
          </cell>
          <cell r="D761" t="str">
            <v>Cục THADS TP Hà Nội</v>
          </cell>
          <cell r="E761" t="str">
            <v>Kết quả học tập</v>
          </cell>
          <cell r="F761">
            <v>74</v>
          </cell>
          <cell r="G761">
            <v>74</v>
          </cell>
          <cell r="H761">
            <v>74</v>
          </cell>
          <cell r="I761">
            <v>74</v>
          </cell>
          <cell r="J761">
            <v>74</v>
          </cell>
          <cell r="K761">
            <v>74</v>
          </cell>
          <cell r="L761">
            <v>74</v>
          </cell>
          <cell r="M761" t="str">
            <v>Đạt</v>
          </cell>
          <cell r="O761">
            <v>269</v>
          </cell>
          <cell r="P761">
            <v>74</v>
          </cell>
          <cell r="Q761">
            <v>25</v>
          </cell>
          <cell r="R761">
            <v>25</v>
          </cell>
          <cell r="S761">
            <v>124</v>
          </cell>
          <cell r="T761" t="str">
            <v>Đạt</v>
          </cell>
        </row>
        <row r="762">
          <cell r="E762" t="str">
            <v>Năng lực chuyên môn</v>
          </cell>
          <cell r="F762">
            <v>25</v>
          </cell>
          <cell r="G762">
            <v>25</v>
          </cell>
          <cell r="H762">
            <v>25</v>
          </cell>
          <cell r="I762">
            <v>25</v>
          </cell>
          <cell r="J762">
            <v>25</v>
          </cell>
          <cell r="K762">
            <v>25</v>
          </cell>
          <cell r="L762">
            <v>25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</row>
        <row r="763">
          <cell r="E763" t="str">
            <v>Phỏng vấn</v>
          </cell>
          <cell r="F763">
            <v>25</v>
          </cell>
          <cell r="G763">
            <v>25</v>
          </cell>
          <cell r="H763">
            <v>25</v>
          </cell>
          <cell r="I763">
            <v>25</v>
          </cell>
          <cell r="J763">
            <v>25</v>
          </cell>
          <cell r="K763">
            <v>25</v>
          </cell>
          <cell r="L763">
            <v>25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</row>
        <row r="764">
          <cell r="B764" t="str">
            <v>Lê Thị Huyền</v>
          </cell>
          <cell r="C764">
            <v>33639</v>
          </cell>
          <cell r="D764" t="str">
            <v>Cục THADS TP Hà Nội</v>
          </cell>
          <cell r="E764" t="str">
            <v>Kết quả học tập</v>
          </cell>
          <cell r="F764">
            <v>74</v>
          </cell>
          <cell r="G764">
            <v>74</v>
          </cell>
          <cell r="H764">
            <v>75</v>
          </cell>
          <cell r="I764">
            <v>75</v>
          </cell>
          <cell r="J764">
            <v>75</v>
          </cell>
          <cell r="K764">
            <v>74</v>
          </cell>
          <cell r="L764">
            <v>74.5</v>
          </cell>
          <cell r="M764" t="str">
            <v>Đạt</v>
          </cell>
          <cell r="O764">
            <v>270</v>
          </cell>
          <cell r="P764">
            <v>74.5</v>
          </cell>
          <cell r="Q764">
            <v>25</v>
          </cell>
          <cell r="R764">
            <v>25.333333333333332</v>
          </cell>
          <cell r="S764">
            <v>124.83333333333333</v>
          </cell>
          <cell r="T764" t="str">
            <v>Đạt</v>
          </cell>
        </row>
        <row r="765">
          <cell r="E765" t="str">
            <v>Năng lực chuyên môn</v>
          </cell>
          <cell r="F765">
            <v>25</v>
          </cell>
          <cell r="G765">
            <v>25</v>
          </cell>
          <cell r="H765">
            <v>25</v>
          </cell>
          <cell r="I765">
            <v>25</v>
          </cell>
          <cell r="J765">
            <v>25</v>
          </cell>
          <cell r="K765">
            <v>25</v>
          </cell>
          <cell r="L765">
            <v>25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</row>
        <row r="766">
          <cell r="E766" t="str">
            <v>Phỏng vấn</v>
          </cell>
          <cell r="F766">
            <v>25</v>
          </cell>
          <cell r="G766">
            <v>25</v>
          </cell>
          <cell r="H766">
            <v>25</v>
          </cell>
          <cell r="I766">
            <v>27</v>
          </cell>
          <cell r="J766">
            <v>25</v>
          </cell>
          <cell r="K766">
            <v>25</v>
          </cell>
          <cell r="L766">
            <v>25.333333333333332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  <row r="767">
          <cell r="B767" t="str">
            <v>Nguyễn Phương Loan</v>
          </cell>
          <cell r="C767">
            <v>33867</v>
          </cell>
          <cell r="D767" t="str">
            <v>Cục THADS TP Hà Nội</v>
          </cell>
          <cell r="M767" t="str">
            <v>Bỏ sơ tuyển</v>
          </cell>
          <cell r="O767">
            <v>271</v>
          </cell>
          <cell r="S767">
            <v>0</v>
          </cell>
          <cell r="T767" t="str">
            <v>Bỏ sơ tuyển</v>
          </cell>
        </row>
        <row r="768">
          <cell r="B768" t="str">
            <v>Nguyễn Thị Thu Hà</v>
          </cell>
          <cell r="C768">
            <v>32831</v>
          </cell>
          <cell r="D768" t="str">
            <v>Cục THADS TP Hà Nội</v>
          </cell>
          <cell r="E768" t="str">
            <v>Kết quả học tập</v>
          </cell>
          <cell r="F768">
            <v>72</v>
          </cell>
          <cell r="G768">
            <v>72</v>
          </cell>
          <cell r="H768">
            <v>73</v>
          </cell>
          <cell r="I768">
            <v>73</v>
          </cell>
          <cell r="J768">
            <v>73</v>
          </cell>
          <cell r="K768">
            <v>72</v>
          </cell>
          <cell r="L768">
            <v>72.5</v>
          </cell>
          <cell r="M768" t="str">
            <v>Đạt</v>
          </cell>
          <cell r="O768">
            <v>272</v>
          </cell>
          <cell r="P768">
            <v>72.5</v>
          </cell>
          <cell r="Q768">
            <v>25</v>
          </cell>
          <cell r="R768">
            <v>25.666666666666668</v>
          </cell>
          <cell r="S768">
            <v>123.16666666666667</v>
          </cell>
          <cell r="T768" t="str">
            <v>Đạt</v>
          </cell>
        </row>
        <row r="769">
          <cell r="E769" t="str">
            <v>Năng lực chuyên môn</v>
          </cell>
          <cell r="F769">
            <v>25</v>
          </cell>
          <cell r="G769">
            <v>25</v>
          </cell>
          <cell r="H769">
            <v>25</v>
          </cell>
          <cell r="I769">
            <v>25</v>
          </cell>
          <cell r="J769">
            <v>25</v>
          </cell>
          <cell r="K769">
            <v>25</v>
          </cell>
          <cell r="L769">
            <v>25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E770" t="str">
            <v>Phỏng vấn</v>
          </cell>
          <cell r="F770">
            <v>25</v>
          </cell>
          <cell r="G770">
            <v>25</v>
          </cell>
          <cell r="H770">
            <v>25</v>
          </cell>
          <cell r="I770">
            <v>27</v>
          </cell>
          <cell r="J770">
            <v>25</v>
          </cell>
          <cell r="K770">
            <v>27</v>
          </cell>
          <cell r="L770">
            <v>25.666666666666668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B771" t="str">
            <v>Nguyễn Đại Việt</v>
          </cell>
          <cell r="C771">
            <v>30317</v>
          </cell>
          <cell r="D771" t="str">
            <v>Cục THADS TP Hà Nội</v>
          </cell>
          <cell r="E771" t="str">
            <v>Kết quả học tập</v>
          </cell>
          <cell r="F771">
            <v>61</v>
          </cell>
          <cell r="G771">
            <v>61</v>
          </cell>
          <cell r="H771">
            <v>62</v>
          </cell>
          <cell r="I771">
            <v>62</v>
          </cell>
          <cell r="J771">
            <v>62</v>
          </cell>
          <cell r="K771">
            <v>61</v>
          </cell>
          <cell r="L771">
            <v>61.5</v>
          </cell>
          <cell r="M771" t="str">
            <v>Không đạt</v>
          </cell>
          <cell r="O771">
            <v>273</v>
          </cell>
          <cell r="P771">
            <v>61.5</v>
          </cell>
          <cell r="Q771">
            <v>10</v>
          </cell>
          <cell r="R771">
            <v>10.833333333333334</v>
          </cell>
          <cell r="S771">
            <v>82.33333333333333</v>
          </cell>
          <cell r="T771" t="str">
            <v>Không đạt</v>
          </cell>
        </row>
        <row r="772">
          <cell r="E772" t="str">
            <v>Năng lực chuyên môn</v>
          </cell>
          <cell r="F772">
            <v>10</v>
          </cell>
          <cell r="G772">
            <v>10</v>
          </cell>
          <cell r="H772">
            <v>10</v>
          </cell>
          <cell r="I772">
            <v>10</v>
          </cell>
          <cell r="J772">
            <v>10</v>
          </cell>
          <cell r="K772">
            <v>10</v>
          </cell>
          <cell r="L772">
            <v>10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E773" t="str">
            <v>Phỏng vấn</v>
          </cell>
          <cell r="F773">
            <v>10</v>
          </cell>
          <cell r="G773">
            <v>10</v>
          </cell>
          <cell r="H773">
            <v>10</v>
          </cell>
          <cell r="I773">
            <v>15</v>
          </cell>
          <cell r="J773">
            <v>10</v>
          </cell>
          <cell r="K773">
            <v>10</v>
          </cell>
          <cell r="L773">
            <v>10.833333333333334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B774" t="str">
            <v>Trương Huyền My</v>
          </cell>
          <cell r="C774">
            <v>34621</v>
          </cell>
          <cell r="D774" t="str">
            <v>Cục THADS TP Hà Nội</v>
          </cell>
          <cell r="M774" t="str">
            <v>Bỏ sơ tuyển</v>
          </cell>
          <cell r="O774">
            <v>274</v>
          </cell>
          <cell r="S774">
            <v>0</v>
          </cell>
          <cell r="T774" t="str">
            <v>Bỏ sơ tuyển</v>
          </cell>
        </row>
        <row r="775">
          <cell r="B775" t="str">
            <v>Ngọ Thị Phú</v>
          </cell>
          <cell r="C775" t="str">
            <v> 28/7/1994</v>
          </cell>
          <cell r="D775" t="str">
            <v>Cục THADS TP Hà Nội</v>
          </cell>
          <cell r="E775" t="str">
            <v>Kết quả học tập</v>
          </cell>
          <cell r="F775">
            <v>68</v>
          </cell>
          <cell r="G775">
            <v>68</v>
          </cell>
          <cell r="H775">
            <v>68</v>
          </cell>
          <cell r="I775">
            <v>68</v>
          </cell>
          <cell r="J775">
            <v>68</v>
          </cell>
          <cell r="K775">
            <v>68</v>
          </cell>
          <cell r="L775">
            <v>68</v>
          </cell>
          <cell r="M775" t="str">
            <v>Không đạt</v>
          </cell>
          <cell r="O775">
            <v>275</v>
          </cell>
          <cell r="P775">
            <v>68</v>
          </cell>
          <cell r="Q775">
            <v>8.333333333333334</v>
          </cell>
          <cell r="R775">
            <v>5.833333333333333</v>
          </cell>
          <cell r="S775">
            <v>82.16666666666666</v>
          </cell>
          <cell r="T775" t="str">
            <v>Không đạt</v>
          </cell>
        </row>
        <row r="776">
          <cell r="E776" t="str">
            <v>Năng lực chuyên môn</v>
          </cell>
          <cell r="F776">
            <v>15</v>
          </cell>
          <cell r="G776">
            <v>5</v>
          </cell>
          <cell r="H776">
            <v>10</v>
          </cell>
          <cell r="I776">
            <v>10</v>
          </cell>
          <cell r="J776">
            <v>5</v>
          </cell>
          <cell r="K776">
            <v>5</v>
          </cell>
          <cell r="L776">
            <v>8.333333333333334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</row>
        <row r="777">
          <cell r="E777" t="str">
            <v>Phỏng vấn</v>
          </cell>
          <cell r="F777">
            <v>5</v>
          </cell>
          <cell r="G777">
            <v>5</v>
          </cell>
          <cell r="H777">
            <v>5</v>
          </cell>
          <cell r="I777">
            <v>10</v>
          </cell>
          <cell r="J777">
            <v>5</v>
          </cell>
          <cell r="K777">
            <v>5</v>
          </cell>
          <cell r="L777">
            <v>5.833333333333333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</row>
        <row r="778">
          <cell r="B778" t="str">
            <v>Dương Khánh Hưng</v>
          </cell>
          <cell r="C778">
            <v>30692</v>
          </cell>
          <cell r="D778" t="str">
            <v>Cục THADS TP Hà Nội</v>
          </cell>
          <cell r="E778" t="str">
            <v>Kết quả học tập</v>
          </cell>
          <cell r="F778">
            <v>50</v>
          </cell>
          <cell r="G778">
            <v>50</v>
          </cell>
          <cell r="H778">
            <v>50</v>
          </cell>
          <cell r="I778">
            <v>50</v>
          </cell>
          <cell r="J778">
            <v>50</v>
          </cell>
          <cell r="K778">
            <v>50</v>
          </cell>
          <cell r="L778">
            <v>50</v>
          </cell>
          <cell r="M778" t="str">
            <v>Không đạt</v>
          </cell>
          <cell r="O778">
            <v>276</v>
          </cell>
          <cell r="P778">
            <v>50</v>
          </cell>
          <cell r="Q778">
            <v>5</v>
          </cell>
          <cell r="R778">
            <v>5.833333333333333</v>
          </cell>
          <cell r="S778">
            <v>60.833333333333336</v>
          </cell>
          <cell r="T778" t="str">
            <v>Không đạt</v>
          </cell>
        </row>
        <row r="779">
          <cell r="E779" t="str">
            <v>Năng lực chuyên môn</v>
          </cell>
          <cell r="F779">
            <v>5</v>
          </cell>
          <cell r="G779">
            <v>5</v>
          </cell>
          <cell r="H779">
            <v>5</v>
          </cell>
          <cell r="I779">
            <v>5</v>
          </cell>
          <cell r="J779">
            <v>5</v>
          </cell>
          <cell r="K779">
            <v>5</v>
          </cell>
          <cell r="L779">
            <v>5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</row>
        <row r="780">
          <cell r="E780" t="str">
            <v>Phỏng vấn</v>
          </cell>
          <cell r="F780">
            <v>5</v>
          </cell>
          <cell r="G780">
            <v>5</v>
          </cell>
          <cell r="H780">
            <v>5</v>
          </cell>
          <cell r="I780">
            <v>10</v>
          </cell>
          <cell r="J780">
            <v>5</v>
          </cell>
          <cell r="K780">
            <v>5</v>
          </cell>
          <cell r="L780">
            <v>5.833333333333333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</row>
        <row r="781">
          <cell r="B781" t="str">
            <v>Đoàn Thị Thu Hương</v>
          </cell>
          <cell r="C781">
            <v>29252</v>
          </cell>
          <cell r="D781" t="str">
            <v>Cục THADS TP Hà Nội</v>
          </cell>
          <cell r="M781" t="str">
            <v>Bỏ sơ tuyển</v>
          </cell>
          <cell r="O781">
            <v>277</v>
          </cell>
          <cell r="S781">
            <v>0</v>
          </cell>
          <cell r="T781" t="str">
            <v>Bỏ sơ tuyển</v>
          </cell>
        </row>
        <row r="782">
          <cell r="B782" t="str">
            <v>Lều Thì Hồng Vân</v>
          </cell>
          <cell r="C782" t="str">
            <v> 18/9/1988</v>
          </cell>
          <cell r="D782" t="str">
            <v>Cục THADS TP Hà Nội</v>
          </cell>
          <cell r="M782" t="str">
            <v>Bỏ sơ tuyển</v>
          </cell>
          <cell r="O782">
            <v>278</v>
          </cell>
          <cell r="S782">
            <v>0</v>
          </cell>
          <cell r="T782" t="str">
            <v>Bỏ sơ tuyển</v>
          </cell>
        </row>
        <row r="783">
          <cell r="B783" t="str">
            <v>Vũ Thị Hoài Linh</v>
          </cell>
          <cell r="C783" t="str">
            <v> 13/3/1983</v>
          </cell>
          <cell r="D783" t="str">
            <v>Cục THADS TP Hà Nội</v>
          </cell>
          <cell r="M783" t="str">
            <v>Bỏ sơ tuyển</v>
          </cell>
          <cell r="O783">
            <v>279</v>
          </cell>
          <cell r="S783">
            <v>0</v>
          </cell>
          <cell r="T783" t="str">
            <v>Bỏ sơ tuyển</v>
          </cell>
        </row>
        <row r="784">
          <cell r="B784" t="str">
            <v>Lê Thị Hà Linh</v>
          </cell>
          <cell r="C784">
            <v>34262</v>
          </cell>
          <cell r="D784" t="str">
            <v>Cục THADS TP Hà Nội</v>
          </cell>
          <cell r="M784" t="str">
            <v>Bỏ sơ tuyển</v>
          </cell>
          <cell r="O784">
            <v>280</v>
          </cell>
          <cell r="S784">
            <v>0</v>
          </cell>
          <cell r="T784" t="str">
            <v>Bỏ sơ tuyển</v>
          </cell>
        </row>
        <row r="785">
          <cell r="B785" t="str">
            <v>Bùi Hoàng Thủy</v>
          </cell>
          <cell r="C785">
            <v>34654</v>
          </cell>
          <cell r="D785" t="str">
            <v>Cục THADS TP Hà Nội</v>
          </cell>
          <cell r="E785" t="str">
            <v>Kết quả học tập</v>
          </cell>
          <cell r="F785">
            <v>70</v>
          </cell>
          <cell r="G785">
            <v>70</v>
          </cell>
          <cell r="H785">
            <v>71</v>
          </cell>
          <cell r="I785">
            <v>70</v>
          </cell>
          <cell r="J785">
            <v>70</v>
          </cell>
          <cell r="K785">
            <v>70</v>
          </cell>
          <cell r="L785">
            <v>70.16666666666667</v>
          </cell>
          <cell r="M785" t="str">
            <v>Không đạt</v>
          </cell>
          <cell r="O785">
            <v>281</v>
          </cell>
          <cell r="P785">
            <v>70.16666666666667</v>
          </cell>
          <cell r="Q785">
            <v>13.333333333333334</v>
          </cell>
          <cell r="R785">
            <v>16.666666666666668</v>
          </cell>
          <cell r="S785">
            <v>100.16666666666667</v>
          </cell>
          <cell r="T785" t="str">
            <v>Không đạt</v>
          </cell>
        </row>
        <row r="786">
          <cell r="E786" t="str">
            <v>Năng lực chuyên môn</v>
          </cell>
          <cell r="F786">
            <v>20</v>
          </cell>
          <cell r="G786">
            <v>20</v>
          </cell>
          <cell r="H786">
            <v>10</v>
          </cell>
          <cell r="I786">
            <v>10</v>
          </cell>
          <cell r="J786">
            <v>10</v>
          </cell>
          <cell r="K786">
            <v>10</v>
          </cell>
          <cell r="L786">
            <v>13.333333333333334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</row>
        <row r="787">
          <cell r="E787" t="str">
            <v>Phỏng vấn</v>
          </cell>
          <cell r="F787">
            <v>20</v>
          </cell>
          <cell r="G787">
            <v>15</v>
          </cell>
          <cell r="H787">
            <v>15</v>
          </cell>
          <cell r="I787">
            <v>15</v>
          </cell>
          <cell r="J787">
            <v>15</v>
          </cell>
          <cell r="K787">
            <v>20</v>
          </cell>
          <cell r="L787">
            <v>16.666666666666668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  <row r="788">
          <cell r="B788" t="str">
            <v>Hoàng Mỹ Linh</v>
          </cell>
          <cell r="C788">
            <v>33587</v>
          </cell>
          <cell r="D788" t="str">
            <v>Cục THADS TP Hà Nội</v>
          </cell>
          <cell r="M788" t="str">
            <v>Bỏ sơ tuyển</v>
          </cell>
          <cell r="O788">
            <v>282</v>
          </cell>
          <cell r="S788">
            <v>0</v>
          </cell>
          <cell r="T788" t="str">
            <v>Bỏ sơ tuyển</v>
          </cell>
        </row>
        <row r="789">
          <cell r="B789" t="str">
            <v>Nguyễn Thị Hiền</v>
          </cell>
          <cell r="C789" t="str">
            <v> 29/8/1990</v>
          </cell>
          <cell r="D789" t="str">
            <v>Cục THADS TP Hà Nội</v>
          </cell>
          <cell r="E789" t="str">
            <v>Kết quả học tập</v>
          </cell>
          <cell r="F789">
            <v>62</v>
          </cell>
          <cell r="G789">
            <v>62</v>
          </cell>
          <cell r="H789">
            <v>62</v>
          </cell>
          <cell r="I789">
            <v>62</v>
          </cell>
          <cell r="J789">
            <v>62</v>
          </cell>
          <cell r="K789">
            <v>62</v>
          </cell>
          <cell r="L789">
            <v>62</v>
          </cell>
          <cell r="M789" t="str">
            <v>Đạt</v>
          </cell>
          <cell r="O789">
            <v>283</v>
          </cell>
          <cell r="P789">
            <v>62</v>
          </cell>
          <cell r="Q789">
            <v>25</v>
          </cell>
          <cell r="R789">
            <v>25</v>
          </cell>
          <cell r="S789">
            <v>112</v>
          </cell>
          <cell r="T789" t="str">
            <v>Đạt</v>
          </cell>
        </row>
        <row r="790">
          <cell r="E790" t="str">
            <v>Năng lực chuyên môn</v>
          </cell>
          <cell r="F790">
            <v>25</v>
          </cell>
          <cell r="G790">
            <v>25</v>
          </cell>
          <cell r="H790">
            <v>25</v>
          </cell>
          <cell r="I790">
            <v>25</v>
          </cell>
          <cell r="J790">
            <v>25</v>
          </cell>
          <cell r="K790">
            <v>25</v>
          </cell>
          <cell r="L790">
            <v>25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</row>
        <row r="791">
          <cell r="E791" t="str">
            <v>Phỏng vấn</v>
          </cell>
          <cell r="F791">
            <v>25</v>
          </cell>
          <cell r="G791">
            <v>25</v>
          </cell>
          <cell r="H791">
            <v>25</v>
          </cell>
          <cell r="I791">
            <v>25</v>
          </cell>
          <cell r="J791">
            <v>25</v>
          </cell>
          <cell r="K791">
            <v>25</v>
          </cell>
          <cell r="L791">
            <v>25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</row>
        <row r="792">
          <cell r="B792" t="str">
            <v>Nguyễn Thị Tính</v>
          </cell>
          <cell r="C792" t="str">
            <v> 01/6/1986</v>
          </cell>
          <cell r="D792" t="str">
            <v>Cục THADS TP Hà Nội</v>
          </cell>
          <cell r="E792" t="str">
            <v>Kết quả học tập</v>
          </cell>
          <cell r="F792">
            <v>66</v>
          </cell>
          <cell r="G792">
            <v>66</v>
          </cell>
          <cell r="H792">
            <v>67</v>
          </cell>
          <cell r="I792">
            <v>67</v>
          </cell>
          <cell r="J792">
            <v>67</v>
          </cell>
          <cell r="K792">
            <v>66</v>
          </cell>
          <cell r="L792">
            <v>66.5</v>
          </cell>
          <cell r="M792" t="str">
            <v>Đạt</v>
          </cell>
          <cell r="O792">
            <v>284</v>
          </cell>
          <cell r="P792">
            <v>66.5</v>
          </cell>
          <cell r="Q792">
            <v>35.833333333333336</v>
          </cell>
          <cell r="R792">
            <v>36.666666666666664</v>
          </cell>
          <cell r="S792">
            <v>139</v>
          </cell>
          <cell r="T792" t="str">
            <v>Đạt</v>
          </cell>
        </row>
        <row r="793">
          <cell r="E793" t="str">
            <v>Năng lực chuyên môn</v>
          </cell>
          <cell r="F793">
            <v>35</v>
          </cell>
          <cell r="G793">
            <v>30</v>
          </cell>
          <cell r="H793">
            <v>35</v>
          </cell>
          <cell r="I793">
            <v>35</v>
          </cell>
          <cell r="J793">
            <v>40</v>
          </cell>
          <cell r="K793">
            <v>40</v>
          </cell>
          <cell r="L793">
            <v>35.833333333333336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</row>
        <row r="794">
          <cell r="E794" t="str">
            <v>Phỏng vấn</v>
          </cell>
          <cell r="F794">
            <v>35</v>
          </cell>
          <cell r="G794">
            <v>30</v>
          </cell>
          <cell r="H794">
            <v>35</v>
          </cell>
          <cell r="I794">
            <v>40</v>
          </cell>
          <cell r="J794">
            <v>40</v>
          </cell>
          <cell r="K794">
            <v>40</v>
          </cell>
          <cell r="L794">
            <v>36.666666666666664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  <row r="795">
          <cell r="B795" t="str">
            <v>Nguyễn Thị Trà Giang</v>
          </cell>
          <cell r="C795">
            <v>34245</v>
          </cell>
          <cell r="D795" t="str">
            <v>Cục THADS TP Hà Nội</v>
          </cell>
          <cell r="E795" t="str">
            <v>Kết quả học tập</v>
          </cell>
          <cell r="F795">
            <v>68</v>
          </cell>
          <cell r="G795">
            <v>68</v>
          </cell>
          <cell r="H795">
            <v>68</v>
          </cell>
          <cell r="I795">
            <v>69</v>
          </cell>
          <cell r="J795">
            <v>68</v>
          </cell>
          <cell r="K795">
            <v>68</v>
          </cell>
          <cell r="L795">
            <v>68.16666666666667</v>
          </cell>
          <cell r="M795" t="str">
            <v>Không đạt</v>
          </cell>
          <cell r="O795">
            <v>285</v>
          </cell>
          <cell r="P795">
            <v>68.16666666666667</v>
          </cell>
          <cell r="Q795">
            <v>13.333333333333334</v>
          </cell>
          <cell r="R795">
            <v>9.166666666666666</v>
          </cell>
          <cell r="S795">
            <v>90.66666666666667</v>
          </cell>
          <cell r="T795" t="str">
            <v>Không đạt</v>
          </cell>
        </row>
        <row r="796">
          <cell r="E796" t="str">
            <v>Năng lực chuyên môn</v>
          </cell>
          <cell r="F796">
            <v>15</v>
          </cell>
          <cell r="G796">
            <v>15</v>
          </cell>
          <cell r="H796">
            <v>15</v>
          </cell>
          <cell r="I796">
            <v>10</v>
          </cell>
          <cell r="J796">
            <v>10</v>
          </cell>
          <cell r="K796">
            <v>15</v>
          </cell>
          <cell r="L796">
            <v>13.333333333333334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</row>
        <row r="797">
          <cell r="E797" t="str">
            <v>Phỏng vấn</v>
          </cell>
          <cell r="F797">
            <v>5</v>
          </cell>
          <cell r="G797">
            <v>5</v>
          </cell>
          <cell r="H797">
            <v>10</v>
          </cell>
          <cell r="I797">
            <v>15</v>
          </cell>
          <cell r="J797">
            <v>10</v>
          </cell>
          <cell r="K797">
            <v>10</v>
          </cell>
          <cell r="L797">
            <v>9.166666666666666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</row>
        <row r="798">
          <cell r="B798" t="str">
            <v>Phạm Ngọc Linh</v>
          </cell>
          <cell r="C798">
            <v>33238</v>
          </cell>
          <cell r="D798" t="str">
            <v>Cục THADS TP Hà Nội</v>
          </cell>
          <cell r="E798" t="str">
            <v>Kết quả học tập</v>
          </cell>
          <cell r="F798">
            <v>71</v>
          </cell>
          <cell r="G798">
            <v>71</v>
          </cell>
          <cell r="H798">
            <v>72</v>
          </cell>
          <cell r="I798">
            <v>72</v>
          </cell>
          <cell r="J798">
            <v>71</v>
          </cell>
          <cell r="K798">
            <v>71</v>
          </cell>
          <cell r="L798">
            <v>71.33333333333333</v>
          </cell>
          <cell r="M798" t="str">
            <v>Đạt</v>
          </cell>
          <cell r="O798">
            <v>286</v>
          </cell>
          <cell r="P798">
            <v>71.33333333333333</v>
          </cell>
          <cell r="Q798">
            <v>25</v>
          </cell>
          <cell r="R798">
            <v>25</v>
          </cell>
          <cell r="S798">
            <v>121.33333333333333</v>
          </cell>
          <cell r="T798" t="str">
            <v>Đạt</v>
          </cell>
        </row>
        <row r="799">
          <cell r="E799" t="str">
            <v>Năng lực chuyên môn</v>
          </cell>
          <cell r="F799">
            <v>25</v>
          </cell>
          <cell r="G799">
            <v>25</v>
          </cell>
          <cell r="H799">
            <v>25</v>
          </cell>
          <cell r="I799">
            <v>25</v>
          </cell>
          <cell r="J799">
            <v>25</v>
          </cell>
          <cell r="K799">
            <v>25</v>
          </cell>
          <cell r="L799">
            <v>25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</row>
        <row r="800">
          <cell r="E800" t="str">
            <v>Phỏng vấn</v>
          </cell>
          <cell r="F800">
            <v>25</v>
          </cell>
          <cell r="G800">
            <v>25</v>
          </cell>
          <cell r="H800">
            <v>25</v>
          </cell>
          <cell r="I800">
            <v>25</v>
          </cell>
          <cell r="J800">
            <v>25</v>
          </cell>
          <cell r="K800">
            <v>25</v>
          </cell>
          <cell r="L800">
            <v>25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</row>
        <row r="801">
          <cell r="B801" t="str">
            <v>Lâm Thị Hồng Loan</v>
          </cell>
          <cell r="C801" t="str">
            <v> 03/4/1993</v>
          </cell>
          <cell r="D801" t="str">
            <v>Cục THADS TP Hà Nội</v>
          </cell>
          <cell r="M801" t="str">
            <v>Bỏ sơ tuyển</v>
          </cell>
          <cell r="O801">
            <v>287</v>
          </cell>
          <cell r="S801">
            <v>0</v>
          </cell>
          <cell r="T801" t="str">
            <v>Bỏ sơ tuyển</v>
          </cell>
        </row>
        <row r="802">
          <cell r="B802" t="str">
            <v>Đỗ Thị Thanh Lam</v>
          </cell>
          <cell r="C802" t="str">
            <v> 10/9/1992</v>
          </cell>
          <cell r="D802" t="str">
            <v>Cục THADS TP Hà Nội</v>
          </cell>
          <cell r="E802" t="str">
            <v>Kết quả học tập</v>
          </cell>
          <cell r="F802">
            <v>75</v>
          </cell>
          <cell r="G802">
            <v>75</v>
          </cell>
          <cell r="H802">
            <v>75</v>
          </cell>
          <cell r="I802">
            <v>75</v>
          </cell>
          <cell r="J802">
            <v>75</v>
          </cell>
          <cell r="K802">
            <v>73</v>
          </cell>
          <cell r="L802">
            <v>74.66666666666667</v>
          </cell>
          <cell r="M802" t="str">
            <v>Đạt</v>
          </cell>
          <cell r="O802">
            <v>288</v>
          </cell>
          <cell r="P802">
            <v>74.66666666666667</v>
          </cell>
          <cell r="Q802">
            <v>25</v>
          </cell>
          <cell r="R802">
            <v>25</v>
          </cell>
          <cell r="S802">
            <v>124.66666666666667</v>
          </cell>
          <cell r="T802" t="str">
            <v>Đạt</v>
          </cell>
        </row>
        <row r="803">
          <cell r="E803" t="str">
            <v>Năng lực chuyên môn</v>
          </cell>
          <cell r="F803">
            <v>25</v>
          </cell>
          <cell r="G803">
            <v>25</v>
          </cell>
          <cell r="H803">
            <v>25</v>
          </cell>
          <cell r="I803">
            <v>25</v>
          </cell>
          <cell r="J803">
            <v>25</v>
          </cell>
          <cell r="K803">
            <v>25</v>
          </cell>
          <cell r="L803">
            <v>25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E804" t="str">
            <v>Phỏng vấn</v>
          </cell>
          <cell r="F804">
            <v>25</v>
          </cell>
          <cell r="G804">
            <v>25</v>
          </cell>
          <cell r="H804">
            <v>25</v>
          </cell>
          <cell r="I804">
            <v>25</v>
          </cell>
          <cell r="J804">
            <v>25</v>
          </cell>
          <cell r="K804">
            <v>25</v>
          </cell>
          <cell r="L804">
            <v>25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</row>
        <row r="805">
          <cell r="B805" t="str">
            <v>Hoàng Hải An</v>
          </cell>
          <cell r="C805">
            <v>34285</v>
          </cell>
          <cell r="D805" t="str">
            <v>Cục THADS TP Hà Nội</v>
          </cell>
          <cell r="E805" t="str">
            <v>Kết quả học tập</v>
          </cell>
          <cell r="F805">
            <v>73</v>
          </cell>
          <cell r="G805">
            <v>73</v>
          </cell>
          <cell r="H805">
            <v>73</v>
          </cell>
          <cell r="I805">
            <v>73</v>
          </cell>
          <cell r="J805">
            <v>73</v>
          </cell>
          <cell r="K805">
            <v>73</v>
          </cell>
          <cell r="L805">
            <v>73</v>
          </cell>
          <cell r="M805" t="str">
            <v>Không đạt</v>
          </cell>
          <cell r="O805">
            <v>289</v>
          </cell>
          <cell r="P805">
            <v>73</v>
          </cell>
          <cell r="Q805">
            <v>10</v>
          </cell>
          <cell r="R805">
            <v>10.833333333333334</v>
          </cell>
          <cell r="S805">
            <v>93.83333333333333</v>
          </cell>
          <cell r="T805" t="str">
            <v>Không đạt</v>
          </cell>
        </row>
        <row r="806">
          <cell r="E806" t="str">
            <v>Năng lực chuyên môn</v>
          </cell>
          <cell r="F806">
            <v>10</v>
          </cell>
          <cell r="G806">
            <v>10</v>
          </cell>
          <cell r="H806">
            <v>10</v>
          </cell>
          <cell r="I806">
            <v>10</v>
          </cell>
          <cell r="J806">
            <v>10</v>
          </cell>
          <cell r="K806">
            <v>10</v>
          </cell>
          <cell r="L806">
            <v>10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</row>
        <row r="807">
          <cell r="E807" t="str">
            <v>Phỏng vấn</v>
          </cell>
          <cell r="F807">
            <v>10</v>
          </cell>
          <cell r="G807">
            <v>10</v>
          </cell>
          <cell r="H807">
            <v>10</v>
          </cell>
          <cell r="I807">
            <v>15</v>
          </cell>
          <cell r="J807">
            <v>10</v>
          </cell>
          <cell r="K807">
            <v>10</v>
          </cell>
          <cell r="L807">
            <v>10.833333333333334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</row>
        <row r="808">
          <cell r="P808">
            <v>0</v>
          </cell>
          <cell r="Q808">
            <v>0</v>
          </cell>
          <cell r="R808">
            <v>0</v>
          </cell>
          <cell r="S808">
            <v>0</v>
          </cell>
        </row>
        <row r="809">
          <cell r="B809" t="str">
            <v>Nguyễn Trâm Anh</v>
          </cell>
          <cell r="C809" t="str">
            <v> 19/5/1990</v>
          </cell>
          <cell r="D809" t="str">
            <v>Chi cục THADS quận Hai Bà Trưng</v>
          </cell>
          <cell r="E809" t="str">
            <v>Kết quả học tập</v>
          </cell>
          <cell r="F809">
            <v>74</v>
          </cell>
          <cell r="G809">
            <v>74</v>
          </cell>
          <cell r="H809">
            <v>75</v>
          </cell>
          <cell r="I809">
            <v>75</v>
          </cell>
          <cell r="J809">
            <v>75</v>
          </cell>
          <cell r="K809">
            <v>75</v>
          </cell>
          <cell r="L809">
            <v>74.66666666666667</v>
          </cell>
          <cell r="M809" t="str">
            <v>Không đạt</v>
          </cell>
          <cell r="O809">
            <v>290</v>
          </cell>
          <cell r="P809">
            <v>74.66666666666667</v>
          </cell>
          <cell r="Q809">
            <v>9.166666666666666</v>
          </cell>
          <cell r="R809">
            <v>9.166666666666666</v>
          </cell>
          <cell r="S809">
            <v>93.00000000000001</v>
          </cell>
          <cell r="T809" t="str">
            <v>Không đạt</v>
          </cell>
        </row>
        <row r="810">
          <cell r="E810" t="str">
            <v>Năng lực chuyên môn</v>
          </cell>
          <cell r="F810">
            <v>10</v>
          </cell>
          <cell r="G810">
            <v>10</v>
          </cell>
          <cell r="H810">
            <v>10</v>
          </cell>
          <cell r="I810">
            <v>10</v>
          </cell>
          <cell r="J810">
            <v>10</v>
          </cell>
          <cell r="K810">
            <v>5</v>
          </cell>
          <cell r="L810">
            <v>9.166666666666666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</row>
        <row r="811">
          <cell r="E811" t="str">
            <v>Phỏng vấn</v>
          </cell>
          <cell r="F811">
            <v>10</v>
          </cell>
          <cell r="G811">
            <v>10</v>
          </cell>
          <cell r="H811">
            <v>10</v>
          </cell>
          <cell r="I811">
            <v>10</v>
          </cell>
          <cell r="J811">
            <v>10</v>
          </cell>
          <cell r="K811">
            <v>5</v>
          </cell>
          <cell r="L811">
            <v>9.166666666666666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</row>
        <row r="812">
          <cell r="B812" t="str">
            <v>Nguyễn Thị Quỳnh Phương</v>
          </cell>
          <cell r="C812">
            <v>34329</v>
          </cell>
          <cell r="D812" t="str">
            <v>Chi cục THADS quận Hai Bà Trưng</v>
          </cell>
          <cell r="E812" t="str">
            <v>Kết quả học tập</v>
          </cell>
          <cell r="F812">
            <v>71</v>
          </cell>
          <cell r="G812">
            <v>71</v>
          </cell>
          <cell r="H812">
            <v>71</v>
          </cell>
          <cell r="I812">
            <v>71</v>
          </cell>
          <cell r="J812">
            <v>71</v>
          </cell>
          <cell r="K812">
            <v>71</v>
          </cell>
          <cell r="L812">
            <v>71</v>
          </cell>
          <cell r="M812" t="str">
            <v>Đạt</v>
          </cell>
          <cell r="O812">
            <v>291</v>
          </cell>
          <cell r="P812">
            <v>71</v>
          </cell>
          <cell r="Q812">
            <v>26.666666666666668</v>
          </cell>
          <cell r="R812">
            <v>26.666666666666668</v>
          </cell>
          <cell r="S812">
            <v>124.33333333333334</v>
          </cell>
          <cell r="T812" t="str">
            <v>Đạt</v>
          </cell>
        </row>
        <row r="813">
          <cell r="E813" t="str">
            <v>Năng lực chuyên môn</v>
          </cell>
          <cell r="F813">
            <v>25</v>
          </cell>
          <cell r="G813">
            <v>25</v>
          </cell>
          <cell r="H813">
            <v>25</v>
          </cell>
          <cell r="I813">
            <v>25</v>
          </cell>
          <cell r="J813">
            <v>30</v>
          </cell>
          <cell r="K813">
            <v>30</v>
          </cell>
          <cell r="L813">
            <v>26.666666666666668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</row>
        <row r="814">
          <cell r="E814" t="str">
            <v>Phỏng vấn</v>
          </cell>
          <cell r="F814">
            <v>25</v>
          </cell>
          <cell r="G814">
            <v>25</v>
          </cell>
          <cell r="H814">
            <v>25</v>
          </cell>
          <cell r="I814">
            <v>25</v>
          </cell>
          <cell r="J814">
            <v>30</v>
          </cell>
          <cell r="K814">
            <v>30</v>
          </cell>
          <cell r="L814">
            <v>26.666666666666668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</row>
        <row r="815">
          <cell r="B815" t="str">
            <v>Dương Khánh Nam</v>
          </cell>
          <cell r="C815" t="str">
            <v>16/11/1990</v>
          </cell>
          <cell r="D815" t="str">
            <v>Chi cục THADS quận Hai Bà Trưng</v>
          </cell>
          <cell r="E815" t="str">
            <v>Kết quả học tập</v>
          </cell>
          <cell r="F815">
            <v>50</v>
          </cell>
          <cell r="G815">
            <v>50</v>
          </cell>
          <cell r="H815">
            <v>50</v>
          </cell>
          <cell r="I815">
            <v>50</v>
          </cell>
          <cell r="J815">
            <v>50</v>
          </cell>
          <cell r="K815">
            <v>50</v>
          </cell>
          <cell r="L815">
            <v>50</v>
          </cell>
          <cell r="M815" t="str">
            <v>Không đạt</v>
          </cell>
          <cell r="O815">
            <v>292</v>
          </cell>
          <cell r="P815">
            <v>50</v>
          </cell>
          <cell r="Q815">
            <v>10.833333333333334</v>
          </cell>
          <cell r="R815">
            <v>10.833333333333334</v>
          </cell>
          <cell r="S815">
            <v>71.66666666666667</v>
          </cell>
          <cell r="T815" t="str">
            <v>Không đạt</v>
          </cell>
        </row>
        <row r="816">
          <cell r="E816" t="str">
            <v>Năng lực chuyên môn</v>
          </cell>
          <cell r="F816">
            <v>20</v>
          </cell>
          <cell r="G816">
            <v>15</v>
          </cell>
          <cell r="H816">
            <v>10</v>
          </cell>
          <cell r="I816">
            <v>5</v>
          </cell>
          <cell r="J816">
            <v>10</v>
          </cell>
          <cell r="K816">
            <v>5</v>
          </cell>
          <cell r="L816">
            <v>10.833333333333334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E817" t="str">
            <v>Phỏng vấn</v>
          </cell>
          <cell r="F817">
            <v>20</v>
          </cell>
          <cell r="G817">
            <v>15</v>
          </cell>
          <cell r="H817">
            <v>5</v>
          </cell>
          <cell r="I817">
            <v>10</v>
          </cell>
          <cell r="J817">
            <v>10</v>
          </cell>
          <cell r="K817">
            <v>5</v>
          </cell>
          <cell r="L817">
            <v>10.833333333333334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B818" t="str">
            <v>Trần Thị Hồng Nhung</v>
          </cell>
          <cell r="C818" t="str">
            <v> 01/7/1990</v>
          </cell>
          <cell r="D818" t="str">
            <v>Chi cục THADS quận Hai Bà Trưng</v>
          </cell>
          <cell r="E818" t="str">
            <v>Kết quả học tập</v>
          </cell>
          <cell r="F818">
            <v>70</v>
          </cell>
          <cell r="G818">
            <v>70</v>
          </cell>
          <cell r="H818">
            <v>70</v>
          </cell>
          <cell r="I818">
            <v>70</v>
          </cell>
          <cell r="J818">
            <v>70</v>
          </cell>
          <cell r="K818">
            <v>70</v>
          </cell>
          <cell r="L818">
            <v>70</v>
          </cell>
          <cell r="M818" t="str">
            <v>Đạt</v>
          </cell>
          <cell r="O818">
            <v>293</v>
          </cell>
          <cell r="P818">
            <v>70</v>
          </cell>
          <cell r="Q818">
            <v>27.5</v>
          </cell>
          <cell r="R818">
            <v>27.5</v>
          </cell>
          <cell r="S818">
            <v>125</v>
          </cell>
          <cell r="T818" t="str">
            <v>Đạt</v>
          </cell>
        </row>
        <row r="819">
          <cell r="E819" t="str">
            <v>Năng lực chuyên môn</v>
          </cell>
          <cell r="F819">
            <v>25</v>
          </cell>
          <cell r="G819">
            <v>25</v>
          </cell>
          <cell r="H819">
            <v>30</v>
          </cell>
          <cell r="I819">
            <v>30</v>
          </cell>
          <cell r="J819">
            <v>30</v>
          </cell>
          <cell r="K819">
            <v>25</v>
          </cell>
          <cell r="L819">
            <v>27.5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E820" t="str">
            <v>Phỏng vấn</v>
          </cell>
          <cell r="F820">
            <v>25</v>
          </cell>
          <cell r="G820">
            <v>25</v>
          </cell>
          <cell r="H820">
            <v>30</v>
          </cell>
          <cell r="I820">
            <v>30</v>
          </cell>
          <cell r="J820">
            <v>30</v>
          </cell>
          <cell r="K820">
            <v>25</v>
          </cell>
          <cell r="L820">
            <v>27.5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</row>
        <row r="821">
          <cell r="B821" t="str">
            <v>Nguyễn Thị Mỹ Linh</v>
          </cell>
          <cell r="C821" t="str">
            <v> 02/3/1994</v>
          </cell>
          <cell r="D821" t="str">
            <v>Chi cục THADS quận Hai Bà Trưng</v>
          </cell>
          <cell r="E821" t="str">
            <v>Kết quả học tập</v>
          </cell>
          <cell r="F821">
            <v>74</v>
          </cell>
          <cell r="G821">
            <v>74</v>
          </cell>
          <cell r="H821">
            <v>74</v>
          </cell>
          <cell r="I821">
            <v>74</v>
          </cell>
          <cell r="J821">
            <v>74</v>
          </cell>
          <cell r="K821">
            <v>74</v>
          </cell>
          <cell r="L821">
            <v>74</v>
          </cell>
          <cell r="M821" t="str">
            <v>Không đạt</v>
          </cell>
          <cell r="O821">
            <v>294</v>
          </cell>
          <cell r="P821">
            <v>74</v>
          </cell>
          <cell r="Q821">
            <v>15.833333333333334</v>
          </cell>
          <cell r="R821">
            <v>15.833333333333334</v>
          </cell>
          <cell r="S821">
            <v>105.66666666666666</v>
          </cell>
          <cell r="T821" t="str">
            <v>Không đạt</v>
          </cell>
        </row>
        <row r="822">
          <cell r="E822" t="str">
            <v>Năng lực chuyên môn</v>
          </cell>
          <cell r="F822">
            <v>20</v>
          </cell>
          <cell r="G822">
            <v>15</v>
          </cell>
          <cell r="H822">
            <v>15</v>
          </cell>
          <cell r="I822">
            <v>15</v>
          </cell>
          <cell r="J822">
            <v>15</v>
          </cell>
          <cell r="K822">
            <v>15</v>
          </cell>
          <cell r="L822">
            <v>15.833333333333334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E823" t="str">
            <v>Phỏng vấn</v>
          </cell>
          <cell r="F823">
            <v>20</v>
          </cell>
          <cell r="G823">
            <v>15</v>
          </cell>
          <cell r="H823">
            <v>15</v>
          </cell>
          <cell r="I823">
            <v>15</v>
          </cell>
          <cell r="J823">
            <v>15</v>
          </cell>
          <cell r="K823">
            <v>15</v>
          </cell>
          <cell r="L823">
            <v>15.833333333333334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</row>
        <row r="824">
          <cell r="P824">
            <v>0</v>
          </cell>
          <cell r="Q824">
            <v>0</v>
          </cell>
          <cell r="R824">
            <v>0</v>
          </cell>
          <cell r="S824">
            <v>0</v>
          </cell>
        </row>
        <row r="825">
          <cell r="B825" t="str">
            <v>Hoàng Thị Lan</v>
          </cell>
          <cell r="C825" t="str">
            <v>23/5/1988</v>
          </cell>
          <cell r="D825" t="str">
            <v>Chi cục THADS huyện Ba Vì</v>
          </cell>
          <cell r="E825" t="str">
            <v>Kết quả học tập</v>
          </cell>
          <cell r="F825">
            <v>68</v>
          </cell>
          <cell r="G825">
            <v>68</v>
          </cell>
          <cell r="H825">
            <v>68</v>
          </cell>
          <cell r="I825">
            <v>68</v>
          </cell>
          <cell r="J825">
            <v>68</v>
          </cell>
          <cell r="K825">
            <v>68</v>
          </cell>
          <cell r="L825">
            <v>68</v>
          </cell>
          <cell r="M825" t="str">
            <v>Không đạt</v>
          </cell>
          <cell r="O825">
            <v>295</v>
          </cell>
          <cell r="P825">
            <v>68</v>
          </cell>
          <cell r="Q825">
            <v>7.5</v>
          </cell>
          <cell r="R825">
            <v>9.166666666666666</v>
          </cell>
          <cell r="S825">
            <v>84.66666666666667</v>
          </cell>
          <cell r="T825" t="str">
            <v>Không đạt</v>
          </cell>
        </row>
        <row r="826">
          <cell r="E826" t="str">
            <v>Năng lực chuyên môn</v>
          </cell>
          <cell r="F826">
            <v>5</v>
          </cell>
          <cell r="G826">
            <v>5</v>
          </cell>
          <cell r="H826">
            <v>5</v>
          </cell>
          <cell r="I826">
            <v>10</v>
          </cell>
          <cell r="J826">
            <v>10</v>
          </cell>
          <cell r="K826">
            <v>10</v>
          </cell>
          <cell r="L826">
            <v>7.5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</row>
        <row r="827">
          <cell r="E827" t="str">
            <v>Phỏng vấn</v>
          </cell>
          <cell r="F827">
            <v>5</v>
          </cell>
          <cell r="G827">
            <v>5</v>
          </cell>
          <cell r="H827">
            <v>10</v>
          </cell>
          <cell r="I827">
            <v>15</v>
          </cell>
          <cell r="J827">
            <v>10</v>
          </cell>
          <cell r="K827">
            <v>10</v>
          </cell>
          <cell r="L827">
            <v>9.166666666666666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</row>
        <row r="828">
          <cell r="B828" t="str">
            <v>Nguyễn Tiến Dũng</v>
          </cell>
          <cell r="C828" t="str">
            <v>23/11/1981</v>
          </cell>
          <cell r="D828" t="str">
            <v>Chi cục THADS huyện Ba Vì</v>
          </cell>
          <cell r="E828" t="str">
            <v>Kết quả học tập</v>
          </cell>
          <cell r="F828">
            <v>64</v>
          </cell>
          <cell r="G828">
            <v>64</v>
          </cell>
          <cell r="H828">
            <v>65</v>
          </cell>
          <cell r="I828">
            <v>65</v>
          </cell>
          <cell r="J828">
            <v>65</v>
          </cell>
          <cell r="K828">
            <v>65</v>
          </cell>
          <cell r="L828">
            <v>64.66666666666667</v>
          </cell>
          <cell r="M828" t="str">
            <v>Đạt</v>
          </cell>
          <cell r="O828">
            <v>296</v>
          </cell>
          <cell r="P828">
            <v>64.66666666666667</v>
          </cell>
          <cell r="Q828">
            <v>25</v>
          </cell>
          <cell r="R828">
            <v>25</v>
          </cell>
          <cell r="S828">
            <v>114.66666666666667</v>
          </cell>
          <cell r="T828" t="str">
            <v>Đạt</v>
          </cell>
        </row>
        <row r="829">
          <cell r="E829" t="str">
            <v>Năng lực chuyên môn</v>
          </cell>
          <cell r="F829">
            <v>25</v>
          </cell>
          <cell r="G829">
            <v>25</v>
          </cell>
          <cell r="H829">
            <v>25</v>
          </cell>
          <cell r="I829">
            <v>25</v>
          </cell>
          <cell r="J829">
            <v>25</v>
          </cell>
          <cell r="K829">
            <v>25</v>
          </cell>
          <cell r="L829">
            <v>25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</row>
        <row r="830">
          <cell r="E830" t="str">
            <v>Phỏng vấn</v>
          </cell>
          <cell r="F830">
            <v>25</v>
          </cell>
          <cell r="G830">
            <v>25</v>
          </cell>
          <cell r="H830">
            <v>25</v>
          </cell>
          <cell r="I830">
            <v>25</v>
          </cell>
          <cell r="J830">
            <v>25</v>
          </cell>
          <cell r="K830">
            <v>25</v>
          </cell>
          <cell r="L830">
            <v>25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</row>
        <row r="831"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B832" t="str">
            <v>Nguyễn Phương Bình</v>
          </cell>
          <cell r="C832" t="str">
            <v> 01/7/1987</v>
          </cell>
          <cell r="D832" t="str">
            <v>Chi cục THADS huyện Đan Phượng</v>
          </cell>
          <cell r="E832" t="str">
            <v>Kết quả học tập</v>
          </cell>
          <cell r="F832">
            <v>57</v>
          </cell>
          <cell r="G832">
            <v>57</v>
          </cell>
          <cell r="H832">
            <v>57</v>
          </cell>
          <cell r="I832">
            <v>57</v>
          </cell>
          <cell r="J832">
            <v>57</v>
          </cell>
          <cell r="K832">
            <v>57</v>
          </cell>
          <cell r="L832">
            <v>57</v>
          </cell>
          <cell r="M832" t="str">
            <v>Không đạt</v>
          </cell>
          <cell r="O832">
            <v>297</v>
          </cell>
          <cell r="P832">
            <v>57</v>
          </cell>
          <cell r="Q832">
            <v>3.3333333333333335</v>
          </cell>
          <cell r="R832">
            <v>4.166666666666667</v>
          </cell>
          <cell r="S832">
            <v>64.5</v>
          </cell>
          <cell r="T832" t="str">
            <v>Không đạt</v>
          </cell>
        </row>
        <row r="833">
          <cell r="E833" t="str">
            <v>Năng lực chuyên môn</v>
          </cell>
          <cell r="F833">
            <v>5</v>
          </cell>
          <cell r="G833">
            <v>5</v>
          </cell>
          <cell r="H833">
            <v>0</v>
          </cell>
          <cell r="I833">
            <v>0</v>
          </cell>
          <cell r="J833">
            <v>5</v>
          </cell>
          <cell r="K833">
            <v>5</v>
          </cell>
          <cell r="L833">
            <v>3.3333333333333335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</row>
        <row r="834">
          <cell r="E834" t="str">
            <v>Phỏng vấn</v>
          </cell>
          <cell r="F834">
            <v>5</v>
          </cell>
          <cell r="G834">
            <v>5</v>
          </cell>
          <cell r="H834">
            <v>0</v>
          </cell>
          <cell r="I834">
            <v>5</v>
          </cell>
          <cell r="J834">
            <v>5</v>
          </cell>
          <cell r="K834">
            <v>5</v>
          </cell>
          <cell r="L834">
            <v>4.166666666666667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</row>
        <row r="835">
          <cell r="B835" t="str">
            <v>Phạm Thanh Dạ Quỳnh</v>
          </cell>
          <cell r="C835" t="str">
            <v> 04/8/1991</v>
          </cell>
          <cell r="D835" t="str">
            <v>Chi cục THADS huyện Đan Phượng</v>
          </cell>
          <cell r="E835" t="str">
            <v>Kết quả học tập</v>
          </cell>
          <cell r="F835">
            <v>68</v>
          </cell>
          <cell r="G835">
            <v>68</v>
          </cell>
          <cell r="H835">
            <v>68</v>
          </cell>
          <cell r="I835">
            <v>68</v>
          </cell>
          <cell r="J835">
            <v>68</v>
          </cell>
          <cell r="K835">
            <v>68</v>
          </cell>
          <cell r="L835">
            <v>68</v>
          </cell>
          <cell r="M835" t="str">
            <v>Không đạt</v>
          </cell>
          <cell r="O835">
            <v>298</v>
          </cell>
          <cell r="P835">
            <v>68</v>
          </cell>
          <cell r="Q835">
            <v>1.6666666666666667</v>
          </cell>
          <cell r="R835">
            <v>2.5</v>
          </cell>
          <cell r="S835">
            <v>72.16666666666667</v>
          </cell>
          <cell r="T835" t="str">
            <v>Không đạt</v>
          </cell>
        </row>
        <row r="836">
          <cell r="E836" t="str">
            <v>Năng lực chuyên môn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5</v>
          </cell>
          <cell r="K836">
            <v>5</v>
          </cell>
          <cell r="L836">
            <v>1.6666666666666667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</row>
        <row r="837">
          <cell r="E837" t="str">
            <v>Phỏng vấn</v>
          </cell>
          <cell r="F837">
            <v>0</v>
          </cell>
          <cell r="G837">
            <v>0</v>
          </cell>
          <cell r="H837">
            <v>0</v>
          </cell>
          <cell r="I837">
            <v>5</v>
          </cell>
          <cell r="J837">
            <v>5</v>
          </cell>
          <cell r="K837">
            <v>5</v>
          </cell>
          <cell r="L837">
            <v>2.5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</row>
        <row r="838">
          <cell r="B838" t="str">
            <v>Nguyễn Công Khanh</v>
          </cell>
          <cell r="C838" t="str">
            <v>  14/12/1991</v>
          </cell>
          <cell r="D838" t="str">
            <v>Chi cục THADS huyện Đan Phượng</v>
          </cell>
          <cell r="E838" t="str">
            <v>Kết quả học tập</v>
          </cell>
          <cell r="F838">
            <v>63</v>
          </cell>
          <cell r="G838">
            <v>63</v>
          </cell>
          <cell r="H838">
            <v>64</v>
          </cell>
          <cell r="I838">
            <v>64</v>
          </cell>
          <cell r="J838">
            <v>64</v>
          </cell>
          <cell r="K838">
            <v>64</v>
          </cell>
          <cell r="L838">
            <v>63.666666666666664</v>
          </cell>
          <cell r="M838" t="str">
            <v>Đạt</v>
          </cell>
          <cell r="O838">
            <v>299</v>
          </cell>
          <cell r="P838">
            <v>63.666666666666664</v>
          </cell>
          <cell r="Q838">
            <v>25</v>
          </cell>
          <cell r="R838">
            <v>25</v>
          </cell>
          <cell r="S838">
            <v>113.66666666666666</v>
          </cell>
          <cell r="T838" t="str">
            <v>Đạt</v>
          </cell>
        </row>
        <row r="839">
          <cell r="E839" t="str">
            <v>Năng lực chuyên môn</v>
          </cell>
          <cell r="F839">
            <v>25</v>
          </cell>
          <cell r="G839">
            <v>25</v>
          </cell>
          <cell r="H839">
            <v>25</v>
          </cell>
          <cell r="I839">
            <v>25</v>
          </cell>
          <cell r="J839">
            <v>25</v>
          </cell>
          <cell r="K839">
            <v>25</v>
          </cell>
          <cell r="L839">
            <v>25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</row>
        <row r="840">
          <cell r="E840" t="str">
            <v>Phỏng vấn</v>
          </cell>
          <cell r="F840">
            <v>25</v>
          </cell>
          <cell r="G840">
            <v>25</v>
          </cell>
          <cell r="H840">
            <v>25</v>
          </cell>
          <cell r="I840">
            <v>25</v>
          </cell>
          <cell r="J840">
            <v>25</v>
          </cell>
          <cell r="K840">
            <v>25</v>
          </cell>
          <cell r="L840">
            <v>25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B841" t="str">
            <v>Đỗ Thị Dân</v>
          </cell>
          <cell r="C841">
            <v>31395</v>
          </cell>
          <cell r="D841" t="str">
            <v>Chi cục THADS huyện Đan Phượng</v>
          </cell>
          <cell r="E841" t="str">
            <v>Kết quả học tập</v>
          </cell>
          <cell r="F841">
            <v>60</v>
          </cell>
          <cell r="G841">
            <v>60</v>
          </cell>
          <cell r="H841">
            <v>61</v>
          </cell>
          <cell r="I841">
            <v>60</v>
          </cell>
          <cell r="J841">
            <v>60</v>
          </cell>
          <cell r="K841">
            <v>60</v>
          </cell>
          <cell r="L841">
            <v>60.166666666666664</v>
          </cell>
          <cell r="M841" t="str">
            <v>Không đạt</v>
          </cell>
          <cell r="O841">
            <v>300</v>
          </cell>
          <cell r="P841">
            <v>60.166666666666664</v>
          </cell>
          <cell r="Q841">
            <v>13.333333333333334</v>
          </cell>
          <cell r="R841">
            <v>13.333333333333334</v>
          </cell>
          <cell r="S841">
            <v>86.83333333333333</v>
          </cell>
          <cell r="T841" t="str">
            <v>Không đạt</v>
          </cell>
        </row>
        <row r="842">
          <cell r="E842" t="str">
            <v>Năng lực chuyên môn</v>
          </cell>
          <cell r="F842">
            <v>10</v>
          </cell>
          <cell r="G842">
            <v>15</v>
          </cell>
          <cell r="H842">
            <v>15</v>
          </cell>
          <cell r="I842">
            <v>15</v>
          </cell>
          <cell r="J842">
            <v>15</v>
          </cell>
          <cell r="K842">
            <v>10</v>
          </cell>
          <cell r="L842">
            <v>13.333333333333334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</row>
        <row r="843">
          <cell r="E843" t="str">
            <v>Phỏng vấn</v>
          </cell>
          <cell r="F843">
            <v>10</v>
          </cell>
          <cell r="G843">
            <v>15</v>
          </cell>
          <cell r="H843">
            <v>15</v>
          </cell>
          <cell r="I843">
            <v>15</v>
          </cell>
          <cell r="J843">
            <v>15</v>
          </cell>
          <cell r="K843">
            <v>10</v>
          </cell>
          <cell r="L843">
            <v>13.333333333333334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</row>
        <row r="844">
          <cell r="B844" t="str">
            <v>Nguyễn Thị Huệ</v>
          </cell>
          <cell r="C844" t="str">
            <v> 13/9/1980</v>
          </cell>
          <cell r="D844" t="str">
            <v>Chi cục THADS huyện Đan Phượng</v>
          </cell>
          <cell r="E844" t="str">
            <v>Kết quả học tập</v>
          </cell>
          <cell r="F844">
            <v>57</v>
          </cell>
          <cell r="G844">
            <v>57</v>
          </cell>
          <cell r="H844">
            <v>57</v>
          </cell>
          <cell r="I844">
            <v>57</v>
          </cell>
          <cell r="J844">
            <v>57</v>
          </cell>
          <cell r="K844">
            <v>57</v>
          </cell>
          <cell r="L844">
            <v>57</v>
          </cell>
          <cell r="M844" t="str">
            <v>Không đạt</v>
          </cell>
          <cell r="O844">
            <v>301</v>
          </cell>
          <cell r="P844">
            <v>57</v>
          </cell>
          <cell r="Q844">
            <v>10.833333333333334</v>
          </cell>
          <cell r="R844">
            <v>10.833333333333334</v>
          </cell>
          <cell r="S844">
            <v>78.66666666666666</v>
          </cell>
          <cell r="T844" t="str">
            <v>Không đạt</v>
          </cell>
        </row>
        <row r="845">
          <cell r="E845" t="str">
            <v>Năng lực chuyên môn</v>
          </cell>
          <cell r="F845">
            <v>10</v>
          </cell>
          <cell r="G845">
            <v>10</v>
          </cell>
          <cell r="H845">
            <v>10</v>
          </cell>
          <cell r="I845">
            <v>10</v>
          </cell>
          <cell r="J845">
            <v>15</v>
          </cell>
          <cell r="K845">
            <v>10</v>
          </cell>
          <cell r="L845">
            <v>10.833333333333334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</row>
        <row r="846">
          <cell r="E846" t="str">
            <v>Phỏng vấn</v>
          </cell>
          <cell r="F846">
            <v>10</v>
          </cell>
          <cell r="G846">
            <v>15</v>
          </cell>
          <cell r="H846">
            <v>10</v>
          </cell>
          <cell r="I846">
            <v>10</v>
          </cell>
          <cell r="J846">
            <v>10</v>
          </cell>
          <cell r="K846">
            <v>10</v>
          </cell>
          <cell r="L846">
            <v>10.833333333333334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</row>
        <row r="847">
          <cell r="B847" t="str">
            <v>Danh Thị Huệ</v>
          </cell>
          <cell r="C847" t="str">
            <v> 01/5/1993</v>
          </cell>
          <cell r="D847" t="str">
            <v>Chi cục THADS huyện Đan Phượng</v>
          </cell>
          <cell r="E847" t="str">
            <v>Kết quả học tập</v>
          </cell>
          <cell r="F847">
            <v>68</v>
          </cell>
          <cell r="G847">
            <v>68</v>
          </cell>
          <cell r="H847">
            <v>68</v>
          </cell>
          <cell r="I847">
            <v>68</v>
          </cell>
          <cell r="J847">
            <v>68</v>
          </cell>
          <cell r="K847">
            <v>68</v>
          </cell>
          <cell r="L847">
            <v>68</v>
          </cell>
          <cell r="M847" t="str">
            <v>Không đạt</v>
          </cell>
          <cell r="O847">
            <v>302</v>
          </cell>
          <cell r="P847">
            <v>68</v>
          </cell>
          <cell r="Q847">
            <v>18.333333333333332</v>
          </cell>
          <cell r="R847">
            <v>18.333333333333332</v>
          </cell>
          <cell r="S847">
            <v>104.66666666666666</v>
          </cell>
          <cell r="T847" t="str">
            <v>Không đạt</v>
          </cell>
        </row>
        <row r="848">
          <cell r="E848" t="str">
            <v>Năng lực chuyên môn</v>
          </cell>
          <cell r="F848">
            <v>25</v>
          </cell>
          <cell r="G848">
            <v>20</v>
          </cell>
          <cell r="H848">
            <v>20</v>
          </cell>
          <cell r="I848">
            <v>15</v>
          </cell>
          <cell r="J848">
            <v>15</v>
          </cell>
          <cell r="K848">
            <v>15</v>
          </cell>
          <cell r="L848">
            <v>18.333333333333332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</row>
        <row r="849">
          <cell r="E849" t="str">
            <v>Phỏng vấn</v>
          </cell>
          <cell r="F849">
            <v>20</v>
          </cell>
          <cell r="G849">
            <v>20</v>
          </cell>
          <cell r="H849">
            <v>20</v>
          </cell>
          <cell r="I849">
            <v>20</v>
          </cell>
          <cell r="J849">
            <v>15</v>
          </cell>
          <cell r="K849">
            <v>15</v>
          </cell>
          <cell r="L849">
            <v>18.333333333333332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B850" t="str">
            <v>Lưu Xuân Sang</v>
          </cell>
          <cell r="C850" t="str">
            <v> 22/3/1985</v>
          </cell>
          <cell r="D850" t="str">
            <v>Chi cục THADS huyện Đan Phượng</v>
          </cell>
          <cell r="E850" t="str">
            <v>Kết quả học tập</v>
          </cell>
          <cell r="F850">
            <v>57</v>
          </cell>
          <cell r="G850">
            <v>57</v>
          </cell>
          <cell r="H850">
            <v>57</v>
          </cell>
          <cell r="I850">
            <v>57</v>
          </cell>
          <cell r="J850">
            <v>57</v>
          </cell>
          <cell r="K850">
            <v>57</v>
          </cell>
          <cell r="L850">
            <v>57</v>
          </cell>
          <cell r="M850" t="str">
            <v>Không đạt</v>
          </cell>
          <cell r="O850">
            <v>303</v>
          </cell>
          <cell r="P850">
            <v>57</v>
          </cell>
          <cell r="Q850">
            <v>9.166666666666666</v>
          </cell>
          <cell r="R850">
            <v>10</v>
          </cell>
          <cell r="S850">
            <v>76.16666666666667</v>
          </cell>
          <cell r="T850" t="str">
            <v>Không đạt</v>
          </cell>
        </row>
        <row r="851">
          <cell r="E851" t="str">
            <v>Năng lực chuyên môn</v>
          </cell>
          <cell r="F851">
            <v>10</v>
          </cell>
          <cell r="G851">
            <v>10</v>
          </cell>
          <cell r="H851">
            <v>10</v>
          </cell>
          <cell r="I851">
            <v>5</v>
          </cell>
          <cell r="J851">
            <v>10</v>
          </cell>
          <cell r="K851">
            <v>10</v>
          </cell>
          <cell r="L851">
            <v>9.166666666666666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</row>
        <row r="852">
          <cell r="E852" t="str">
            <v>Phỏng vấn</v>
          </cell>
          <cell r="F852">
            <v>10</v>
          </cell>
          <cell r="G852">
            <v>10</v>
          </cell>
          <cell r="H852">
            <v>10</v>
          </cell>
          <cell r="I852">
            <v>10</v>
          </cell>
          <cell r="J852">
            <v>10</v>
          </cell>
          <cell r="K852">
            <v>10</v>
          </cell>
          <cell r="L852">
            <v>10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</row>
        <row r="853">
          <cell r="B853" t="str">
            <v>Lê Nhật Khánh</v>
          </cell>
          <cell r="C853" t="str">
            <v>26/10/1991</v>
          </cell>
          <cell r="D853" t="str">
            <v>Chi cục THADS huyện Đan Phượng</v>
          </cell>
          <cell r="E853" t="str">
            <v>Kết quả học tập</v>
          </cell>
          <cell r="F853">
            <v>68</v>
          </cell>
          <cell r="G853">
            <v>67</v>
          </cell>
          <cell r="H853">
            <v>68</v>
          </cell>
          <cell r="I853">
            <v>68</v>
          </cell>
          <cell r="J853">
            <v>68</v>
          </cell>
          <cell r="K853">
            <v>68</v>
          </cell>
          <cell r="L853">
            <v>67.83333333333333</v>
          </cell>
          <cell r="M853" t="str">
            <v>Đạt</v>
          </cell>
          <cell r="O853">
            <v>304</v>
          </cell>
          <cell r="P853">
            <v>67.83333333333333</v>
          </cell>
          <cell r="Q853">
            <v>25.833333333333332</v>
          </cell>
          <cell r="R853">
            <v>28.333333333333332</v>
          </cell>
          <cell r="S853">
            <v>121.99999999999999</v>
          </cell>
          <cell r="T853" t="str">
            <v>Đạt</v>
          </cell>
        </row>
        <row r="854">
          <cell r="E854" t="str">
            <v>Năng lực chuyên môn</v>
          </cell>
          <cell r="F854">
            <v>25</v>
          </cell>
          <cell r="G854">
            <v>25</v>
          </cell>
          <cell r="H854">
            <v>25</v>
          </cell>
          <cell r="I854">
            <v>25</v>
          </cell>
          <cell r="J854">
            <v>25</v>
          </cell>
          <cell r="K854">
            <v>30</v>
          </cell>
          <cell r="L854">
            <v>25.833333333333332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E855" t="str">
            <v>Phỏng vấn</v>
          </cell>
          <cell r="F855">
            <v>25</v>
          </cell>
          <cell r="G855">
            <v>30</v>
          </cell>
          <cell r="H855">
            <v>30</v>
          </cell>
          <cell r="I855">
            <v>30</v>
          </cell>
          <cell r="J855">
            <v>25</v>
          </cell>
          <cell r="K855">
            <v>30</v>
          </cell>
          <cell r="L855">
            <v>28.333333333333332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B856" t="str">
            <v>Trần Thế Ngọc</v>
          </cell>
          <cell r="C856" t="str">
            <v>26/9/1993</v>
          </cell>
          <cell r="D856" t="str">
            <v>Chi cục THADS huyện Đan Phượng</v>
          </cell>
          <cell r="E856" t="str">
            <v>Kết quả học tập</v>
          </cell>
          <cell r="F856">
            <v>68</v>
          </cell>
          <cell r="G856">
            <v>68</v>
          </cell>
          <cell r="H856">
            <v>68</v>
          </cell>
          <cell r="I856">
            <v>68</v>
          </cell>
          <cell r="J856">
            <v>68</v>
          </cell>
          <cell r="K856">
            <v>68</v>
          </cell>
          <cell r="L856">
            <v>68</v>
          </cell>
          <cell r="M856" t="str">
            <v>Đạt</v>
          </cell>
          <cell r="O856">
            <v>305</v>
          </cell>
          <cell r="P856">
            <v>68</v>
          </cell>
          <cell r="Q856">
            <v>27.666666666666668</v>
          </cell>
          <cell r="R856">
            <v>28.5</v>
          </cell>
          <cell r="S856">
            <v>124.16666666666667</v>
          </cell>
          <cell r="T856" t="str">
            <v>Đạt</v>
          </cell>
        </row>
        <row r="857">
          <cell r="E857" t="str">
            <v>Năng lực chuyên môn</v>
          </cell>
          <cell r="F857">
            <v>26</v>
          </cell>
          <cell r="G857">
            <v>25</v>
          </cell>
          <cell r="H857">
            <v>25</v>
          </cell>
          <cell r="I857">
            <v>30</v>
          </cell>
          <cell r="J857">
            <v>30</v>
          </cell>
          <cell r="K857">
            <v>30</v>
          </cell>
          <cell r="L857">
            <v>27.666666666666668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E858" t="str">
            <v>Phỏng vấn</v>
          </cell>
          <cell r="F858">
            <v>26</v>
          </cell>
          <cell r="G858">
            <v>25</v>
          </cell>
          <cell r="H858">
            <v>30</v>
          </cell>
          <cell r="I858">
            <v>30</v>
          </cell>
          <cell r="J858">
            <v>30</v>
          </cell>
          <cell r="K858">
            <v>30</v>
          </cell>
          <cell r="L858">
            <v>28.5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B859" t="str">
            <v>Nguyễn Tuấn Khang</v>
          </cell>
          <cell r="C859" t="str">
            <v>13/12/1994</v>
          </cell>
          <cell r="D859" t="str">
            <v>Chi cục THADS huyện Đan Phượng</v>
          </cell>
          <cell r="E859" t="str">
            <v>Kết quả học tập</v>
          </cell>
          <cell r="F859">
            <v>73</v>
          </cell>
          <cell r="G859">
            <v>73</v>
          </cell>
          <cell r="H859">
            <v>73</v>
          </cell>
          <cell r="I859">
            <v>73</v>
          </cell>
          <cell r="J859">
            <v>73</v>
          </cell>
          <cell r="K859">
            <v>73</v>
          </cell>
          <cell r="L859">
            <v>73</v>
          </cell>
          <cell r="M859" t="str">
            <v>Đạt</v>
          </cell>
          <cell r="O859">
            <v>306</v>
          </cell>
          <cell r="P859">
            <v>73</v>
          </cell>
          <cell r="Q859">
            <v>29.166666666666668</v>
          </cell>
          <cell r="R859">
            <v>31.666666666666668</v>
          </cell>
          <cell r="S859">
            <v>133.83333333333334</v>
          </cell>
          <cell r="T859" t="str">
            <v>Đạt</v>
          </cell>
        </row>
        <row r="860">
          <cell r="E860" t="str">
            <v>Năng lực chuyên môn</v>
          </cell>
          <cell r="F860">
            <v>30</v>
          </cell>
          <cell r="G860">
            <v>30</v>
          </cell>
          <cell r="H860">
            <v>30</v>
          </cell>
          <cell r="I860">
            <v>25</v>
          </cell>
          <cell r="J860">
            <v>30</v>
          </cell>
          <cell r="K860">
            <v>30</v>
          </cell>
          <cell r="L860">
            <v>29.166666666666668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E861" t="str">
            <v>Phỏng vấn</v>
          </cell>
          <cell r="F861">
            <v>30</v>
          </cell>
          <cell r="G861">
            <v>30</v>
          </cell>
          <cell r="H861">
            <v>30</v>
          </cell>
          <cell r="I861">
            <v>35</v>
          </cell>
          <cell r="J861">
            <v>30</v>
          </cell>
          <cell r="K861">
            <v>35</v>
          </cell>
          <cell r="L861">
            <v>31.666666666666668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B862" t="str">
            <v>Trịnh Thị Thúy</v>
          </cell>
          <cell r="C862" t="str">
            <v> 02/6/1993</v>
          </cell>
          <cell r="D862" t="str">
            <v>Chi cục THADS huyện Đan Phượng</v>
          </cell>
          <cell r="E862" t="str">
            <v>Kết quả học tập</v>
          </cell>
          <cell r="F862">
            <v>74</v>
          </cell>
          <cell r="G862">
            <v>74</v>
          </cell>
          <cell r="H862">
            <v>74</v>
          </cell>
          <cell r="I862">
            <v>74</v>
          </cell>
          <cell r="J862">
            <v>74</v>
          </cell>
          <cell r="K862">
            <v>74</v>
          </cell>
          <cell r="L862">
            <v>74</v>
          </cell>
          <cell r="M862" t="str">
            <v>Đạt</v>
          </cell>
          <cell r="O862">
            <v>307</v>
          </cell>
          <cell r="P862">
            <v>74</v>
          </cell>
          <cell r="Q862">
            <v>27.833333333333332</v>
          </cell>
          <cell r="R862">
            <v>27.833333333333332</v>
          </cell>
          <cell r="S862">
            <v>129.66666666666666</v>
          </cell>
          <cell r="T862" t="str">
            <v>Đạt</v>
          </cell>
        </row>
        <row r="863">
          <cell r="E863" t="str">
            <v>Năng lực chuyên môn</v>
          </cell>
          <cell r="F863">
            <v>27</v>
          </cell>
          <cell r="G863">
            <v>30</v>
          </cell>
          <cell r="H863">
            <v>25</v>
          </cell>
          <cell r="I863">
            <v>25</v>
          </cell>
          <cell r="J863">
            <v>30</v>
          </cell>
          <cell r="K863">
            <v>30</v>
          </cell>
          <cell r="L863">
            <v>27.833333333333332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E864" t="str">
            <v>Phỏng vấn</v>
          </cell>
          <cell r="F864">
            <v>27</v>
          </cell>
          <cell r="G864">
            <v>30</v>
          </cell>
          <cell r="H864">
            <v>25</v>
          </cell>
          <cell r="I864">
            <v>25</v>
          </cell>
          <cell r="J864">
            <v>30</v>
          </cell>
          <cell r="K864">
            <v>30</v>
          </cell>
          <cell r="L864">
            <v>27.833333333333332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B865" t="str">
            <v>Nguyễn Thị Thơ</v>
          </cell>
          <cell r="C865" t="str">
            <v> 14/4/1987</v>
          </cell>
          <cell r="D865" t="str">
            <v>Chi cục THADS huyện Đan Phượng</v>
          </cell>
          <cell r="E865" t="str">
            <v>Kết quả học tập</v>
          </cell>
          <cell r="F865">
            <v>64</v>
          </cell>
          <cell r="G865">
            <v>64</v>
          </cell>
          <cell r="H865">
            <v>64</v>
          </cell>
          <cell r="I865">
            <v>64</v>
          </cell>
          <cell r="J865">
            <v>64</v>
          </cell>
          <cell r="K865">
            <v>64</v>
          </cell>
          <cell r="L865">
            <v>64</v>
          </cell>
          <cell r="M865" t="str">
            <v>Không đạt</v>
          </cell>
          <cell r="O865">
            <v>308</v>
          </cell>
          <cell r="P865">
            <v>64</v>
          </cell>
          <cell r="Q865">
            <v>16.666666666666668</v>
          </cell>
          <cell r="R865">
            <v>16.666666666666668</v>
          </cell>
          <cell r="S865">
            <v>97.33333333333334</v>
          </cell>
          <cell r="T865" t="str">
            <v>Không đạt</v>
          </cell>
        </row>
        <row r="866">
          <cell r="E866" t="str">
            <v>Năng lực chuyên môn</v>
          </cell>
          <cell r="F866">
            <v>15</v>
          </cell>
          <cell r="G866">
            <v>20</v>
          </cell>
          <cell r="H866">
            <v>15</v>
          </cell>
          <cell r="I866">
            <v>15</v>
          </cell>
          <cell r="J866">
            <v>15</v>
          </cell>
          <cell r="K866">
            <v>20</v>
          </cell>
          <cell r="L866">
            <v>16.666666666666668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</row>
        <row r="867">
          <cell r="E867" t="str">
            <v>Phỏng vấn</v>
          </cell>
          <cell r="F867">
            <v>10</v>
          </cell>
          <cell r="G867">
            <v>15</v>
          </cell>
          <cell r="H867">
            <v>20</v>
          </cell>
          <cell r="I867">
            <v>20</v>
          </cell>
          <cell r="J867">
            <v>15</v>
          </cell>
          <cell r="K867">
            <v>20</v>
          </cell>
          <cell r="L867">
            <v>16.666666666666668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</row>
        <row r="868">
          <cell r="B868" t="str">
            <v>Bùi Thị Tin</v>
          </cell>
          <cell r="C868">
            <v>32838</v>
          </cell>
          <cell r="D868" t="str">
            <v>Chi cục THADS huyện Đan Phượng</v>
          </cell>
          <cell r="E868" t="str">
            <v>Kết quả học tập</v>
          </cell>
          <cell r="F868">
            <v>68</v>
          </cell>
          <cell r="G868">
            <v>68</v>
          </cell>
          <cell r="H868">
            <v>68</v>
          </cell>
          <cell r="I868">
            <v>69</v>
          </cell>
          <cell r="J868">
            <v>68</v>
          </cell>
          <cell r="K868">
            <v>68</v>
          </cell>
          <cell r="L868">
            <v>68.16666666666667</v>
          </cell>
          <cell r="M868" t="str">
            <v>Đạt</v>
          </cell>
          <cell r="O868">
            <v>309</v>
          </cell>
          <cell r="P868">
            <v>68.16666666666667</v>
          </cell>
          <cell r="Q868">
            <v>25</v>
          </cell>
          <cell r="R868">
            <v>25</v>
          </cell>
          <cell r="S868">
            <v>118.16666666666667</v>
          </cell>
          <cell r="T868" t="str">
            <v>Đạt</v>
          </cell>
        </row>
        <row r="869">
          <cell r="E869" t="str">
            <v>Năng lực chuyên môn</v>
          </cell>
          <cell r="F869">
            <v>25</v>
          </cell>
          <cell r="G869">
            <v>25</v>
          </cell>
          <cell r="H869">
            <v>25</v>
          </cell>
          <cell r="I869">
            <v>25</v>
          </cell>
          <cell r="J869">
            <v>25</v>
          </cell>
          <cell r="K869">
            <v>25</v>
          </cell>
          <cell r="L869">
            <v>25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</row>
        <row r="870">
          <cell r="E870" t="str">
            <v>Phỏng vấn</v>
          </cell>
          <cell r="F870">
            <v>25</v>
          </cell>
          <cell r="G870">
            <v>25</v>
          </cell>
          <cell r="H870">
            <v>25</v>
          </cell>
          <cell r="I870">
            <v>25</v>
          </cell>
          <cell r="J870">
            <v>25</v>
          </cell>
          <cell r="K870">
            <v>25</v>
          </cell>
          <cell r="L870">
            <v>25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</row>
        <row r="871">
          <cell r="B871" t="str">
            <v>Đỗ Thị Thùy Dung</v>
          </cell>
          <cell r="C871" t="str">
            <v>14/9/1992</v>
          </cell>
          <cell r="D871" t="str">
            <v>Chi cục THADS huyện Đan Phượng</v>
          </cell>
          <cell r="E871" t="str">
            <v>Kết quả học tập</v>
          </cell>
          <cell r="F871">
            <v>65</v>
          </cell>
          <cell r="G871">
            <v>65</v>
          </cell>
          <cell r="H871">
            <v>65</v>
          </cell>
          <cell r="I871">
            <v>65</v>
          </cell>
          <cell r="J871">
            <v>65</v>
          </cell>
          <cell r="K871">
            <v>65</v>
          </cell>
          <cell r="L871">
            <v>65</v>
          </cell>
          <cell r="M871" t="str">
            <v>Không đạt</v>
          </cell>
          <cell r="P871">
            <v>65</v>
          </cell>
          <cell r="Q871">
            <v>14.166666666666666</v>
          </cell>
          <cell r="R871">
            <v>15</v>
          </cell>
          <cell r="S871">
            <v>94.16666666666667</v>
          </cell>
          <cell r="T871" t="str">
            <v>Không đạt</v>
          </cell>
        </row>
        <row r="872">
          <cell r="E872" t="str">
            <v>Năng lực chuyên môn</v>
          </cell>
          <cell r="F872">
            <v>10</v>
          </cell>
          <cell r="G872">
            <v>15</v>
          </cell>
          <cell r="H872">
            <v>15</v>
          </cell>
          <cell r="I872">
            <v>15</v>
          </cell>
          <cell r="J872">
            <v>15</v>
          </cell>
          <cell r="K872">
            <v>15</v>
          </cell>
          <cell r="L872">
            <v>14.166666666666666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</row>
        <row r="873">
          <cell r="E873" t="str">
            <v>Phỏng vấn</v>
          </cell>
          <cell r="F873">
            <v>10</v>
          </cell>
          <cell r="G873">
            <v>15</v>
          </cell>
          <cell r="H873">
            <v>15</v>
          </cell>
          <cell r="I873">
            <v>20</v>
          </cell>
          <cell r="J873">
            <v>15</v>
          </cell>
          <cell r="K873">
            <v>15</v>
          </cell>
          <cell r="L873">
            <v>15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</row>
        <row r="874">
          <cell r="P874">
            <v>0</v>
          </cell>
          <cell r="Q874">
            <v>0</v>
          </cell>
          <cell r="R874">
            <v>0</v>
          </cell>
          <cell r="S874">
            <v>0</v>
          </cell>
        </row>
        <row r="875">
          <cell r="B875" t="str">
            <v>Nguyễn Doãn Hải</v>
          </cell>
          <cell r="C875">
            <v>33068</v>
          </cell>
          <cell r="D875" t="str">
            <v>Chi cục THADS huyện Mỹ Đức</v>
          </cell>
          <cell r="M875" t="str">
            <v>Bỏ sơ tuyển</v>
          </cell>
          <cell r="O875">
            <v>310</v>
          </cell>
          <cell r="S875">
            <v>0</v>
          </cell>
          <cell r="T875" t="str">
            <v>Bỏ sơ tuyển</v>
          </cell>
        </row>
        <row r="876">
          <cell r="B876" t="str">
            <v>Trần Thị Thanh Yến</v>
          </cell>
          <cell r="C876">
            <v>27759</v>
          </cell>
          <cell r="D876" t="str">
            <v>Chi cục THADS huyện Mỹ Đức</v>
          </cell>
          <cell r="E876" t="str">
            <v>Kết quả học tập</v>
          </cell>
          <cell r="F876">
            <v>64</v>
          </cell>
          <cell r="G876">
            <v>64</v>
          </cell>
          <cell r="H876">
            <v>65</v>
          </cell>
          <cell r="I876">
            <v>65</v>
          </cell>
          <cell r="J876">
            <v>65</v>
          </cell>
          <cell r="K876">
            <v>65</v>
          </cell>
          <cell r="L876">
            <v>64.66666666666667</v>
          </cell>
          <cell r="M876" t="str">
            <v>Không đạt</v>
          </cell>
          <cell r="O876">
            <v>311</v>
          </cell>
          <cell r="P876">
            <v>64.66666666666667</v>
          </cell>
          <cell r="Q876">
            <v>4.166666666666667</v>
          </cell>
          <cell r="R876">
            <v>7.5</v>
          </cell>
          <cell r="S876">
            <v>76.33333333333334</v>
          </cell>
          <cell r="T876" t="str">
            <v>Không đạt</v>
          </cell>
        </row>
        <row r="877">
          <cell r="E877" t="str">
            <v>Năng lực chuyên môn</v>
          </cell>
          <cell r="F877">
            <v>5</v>
          </cell>
          <cell r="G877">
            <v>5</v>
          </cell>
          <cell r="H877">
            <v>5</v>
          </cell>
          <cell r="I877">
            <v>0</v>
          </cell>
          <cell r="J877">
            <v>5</v>
          </cell>
          <cell r="K877">
            <v>5</v>
          </cell>
          <cell r="L877">
            <v>4.166666666666667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</row>
        <row r="878">
          <cell r="E878" t="str">
            <v>Phỏng vấn</v>
          </cell>
          <cell r="F878">
            <v>5</v>
          </cell>
          <cell r="G878">
            <v>5</v>
          </cell>
          <cell r="H878">
            <v>10</v>
          </cell>
          <cell r="I878">
            <v>10</v>
          </cell>
          <cell r="J878">
            <v>5</v>
          </cell>
          <cell r="K878">
            <v>10</v>
          </cell>
          <cell r="L878">
            <v>7.5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</row>
        <row r="879">
          <cell r="B879" t="str">
            <v>Phạm Hồng Minh</v>
          </cell>
          <cell r="C879" t="str">
            <v>16/02/1994</v>
          </cell>
          <cell r="D879" t="str">
            <v>Chi cục THADS huyện Mỹ Đức</v>
          </cell>
          <cell r="E879" t="str">
            <v>Kết quả học tập</v>
          </cell>
          <cell r="F879">
            <v>68</v>
          </cell>
          <cell r="G879">
            <v>68</v>
          </cell>
          <cell r="H879">
            <v>69</v>
          </cell>
          <cell r="I879">
            <v>69</v>
          </cell>
          <cell r="J879">
            <v>69</v>
          </cell>
          <cell r="K879">
            <v>69</v>
          </cell>
          <cell r="L879">
            <v>68.66666666666667</v>
          </cell>
          <cell r="M879" t="str">
            <v>Đạt</v>
          </cell>
          <cell r="O879">
            <v>312</v>
          </cell>
          <cell r="P879">
            <v>68.66666666666667</v>
          </cell>
          <cell r="Q879">
            <v>26.333333333333332</v>
          </cell>
          <cell r="R879">
            <v>26.833333333333332</v>
          </cell>
          <cell r="S879">
            <v>121.83333333333333</v>
          </cell>
          <cell r="T879" t="str">
            <v>Đạt</v>
          </cell>
        </row>
        <row r="880">
          <cell r="E880" t="str">
            <v>Năng lực chuyên môn</v>
          </cell>
          <cell r="F880">
            <v>28</v>
          </cell>
          <cell r="G880">
            <v>30</v>
          </cell>
          <cell r="H880">
            <v>25</v>
          </cell>
          <cell r="I880">
            <v>25</v>
          </cell>
          <cell r="J880">
            <v>25</v>
          </cell>
          <cell r="K880">
            <v>25</v>
          </cell>
          <cell r="L880">
            <v>26.333333333333332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</row>
        <row r="881">
          <cell r="E881" t="str">
            <v>Phỏng vấn</v>
          </cell>
          <cell r="F881">
            <v>28</v>
          </cell>
          <cell r="G881">
            <v>30</v>
          </cell>
          <cell r="H881">
            <v>25</v>
          </cell>
          <cell r="I881">
            <v>28</v>
          </cell>
          <cell r="J881">
            <v>25</v>
          </cell>
          <cell r="K881">
            <v>25</v>
          </cell>
          <cell r="L881">
            <v>26.833333333333332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</row>
        <row r="882">
          <cell r="P882">
            <v>0</v>
          </cell>
          <cell r="Q882">
            <v>0</v>
          </cell>
          <cell r="R882">
            <v>0</v>
          </cell>
          <cell r="S882">
            <v>0</v>
          </cell>
        </row>
        <row r="883">
          <cell r="B883" t="str">
            <v>Vũ Thị Vân Anh</v>
          </cell>
          <cell r="C883">
            <v>32525</v>
          </cell>
          <cell r="D883" t="str">
            <v>Chi cục THADS huyện Phúc Thọ</v>
          </cell>
          <cell r="E883" t="str">
            <v>Kết quả học tập</v>
          </cell>
          <cell r="F883">
            <v>75</v>
          </cell>
          <cell r="G883">
            <v>74</v>
          </cell>
          <cell r="H883">
            <v>75</v>
          </cell>
          <cell r="I883">
            <v>75</v>
          </cell>
          <cell r="J883">
            <v>74</v>
          </cell>
          <cell r="K883">
            <v>74</v>
          </cell>
          <cell r="L883">
            <v>74.5</v>
          </cell>
          <cell r="M883" t="str">
            <v>Đạt</v>
          </cell>
          <cell r="O883">
            <v>313</v>
          </cell>
          <cell r="P883">
            <v>74.5</v>
          </cell>
          <cell r="Q883">
            <v>25</v>
          </cell>
          <cell r="R883">
            <v>25</v>
          </cell>
          <cell r="S883">
            <v>124.5</v>
          </cell>
          <cell r="T883" t="str">
            <v>Đạt</v>
          </cell>
        </row>
        <row r="884">
          <cell r="E884" t="str">
            <v>Năng lực chuyên môn</v>
          </cell>
          <cell r="F884">
            <v>25</v>
          </cell>
          <cell r="G884">
            <v>25</v>
          </cell>
          <cell r="H884">
            <v>25</v>
          </cell>
          <cell r="I884">
            <v>25</v>
          </cell>
          <cell r="J884">
            <v>25</v>
          </cell>
          <cell r="K884">
            <v>25</v>
          </cell>
          <cell r="L884">
            <v>25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</row>
        <row r="885">
          <cell r="E885" t="str">
            <v>Phỏng vấn</v>
          </cell>
          <cell r="F885">
            <v>25</v>
          </cell>
          <cell r="G885">
            <v>25</v>
          </cell>
          <cell r="H885">
            <v>25</v>
          </cell>
          <cell r="I885">
            <v>25</v>
          </cell>
          <cell r="J885">
            <v>25</v>
          </cell>
          <cell r="K885">
            <v>25</v>
          </cell>
          <cell r="L885">
            <v>25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</row>
        <row r="886">
          <cell r="B886" t="str">
            <v>Bùi Mạnh Hùng</v>
          </cell>
          <cell r="C886">
            <v>30499</v>
          </cell>
          <cell r="D886" t="str">
            <v>Chi cục THADS huyện Phúc Thọ</v>
          </cell>
          <cell r="E886" t="str">
            <v>Kết quả học tập</v>
          </cell>
          <cell r="F886">
            <v>66</v>
          </cell>
          <cell r="G886">
            <v>66</v>
          </cell>
          <cell r="H886">
            <v>66</v>
          </cell>
          <cell r="I886">
            <v>66</v>
          </cell>
          <cell r="J886">
            <v>66</v>
          </cell>
          <cell r="K886">
            <v>66</v>
          </cell>
          <cell r="L886">
            <v>66</v>
          </cell>
          <cell r="M886" t="str">
            <v>Không đạt</v>
          </cell>
          <cell r="O886">
            <v>314</v>
          </cell>
          <cell r="P886">
            <v>66</v>
          </cell>
          <cell r="Q886">
            <v>14.166666666666666</v>
          </cell>
          <cell r="R886">
            <v>14.166666666666666</v>
          </cell>
          <cell r="S886">
            <v>94.33333333333334</v>
          </cell>
          <cell r="T886" t="str">
            <v>Không đạt</v>
          </cell>
        </row>
        <row r="887">
          <cell r="E887" t="str">
            <v>Năng lực chuyên môn</v>
          </cell>
          <cell r="F887">
            <v>20</v>
          </cell>
          <cell r="G887">
            <v>20</v>
          </cell>
          <cell r="H887">
            <v>10</v>
          </cell>
          <cell r="I887">
            <v>10</v>
          </cell>
          <cell r="J887">
            <v>10</v>
          </cell>
          <cell r="K887">
            <v>15</v>
          </cell>
          <cell r="L887">
            <v>14.166666666666666</v>
          </cell>
          <cell r="S887">
            <v>0</v>
          </cell>
        </row>
        <row r="888">
          <cell r="E888" t="str">
            <v>Phỏng vấn</v>
          </cell>
          <cell r="F888">
            <v>20</v>
          </cell>
          <cell r="G888">
            <v>20</v>
          </cell>
          <cell r="H888">
            <v>10</v>
          </cell>
          <cell r="I888">
            <v>10</v>
          </cell>
          <cell r="J888">
            <v>10</v>
          </cell>
          <cell r="K888">
            <v>15</v>
          </cell>
          <cell r="L888">
            <v>14.166666666666666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B889" t="str">
            <v>Hồ Xuân Luật</v>
          </cell>
          <cell r="C889">
            <v>33658</v>
          </cell>
          <cell r="D889" t="str">
            <v>Chi cục THADS huyện Phúc Thọ</v>
          </cell>
          <cell r="E889" t="str">
            <v>Kết quả học tập</v>
          </cell>
          <cell r="F889">
            <v>67</v>
          </cell>
          <cell r="G889">
            <v>67</v>
          </cell>
          <cell r="H889">
            <v>67</v>
          </cell>
          <cell r="I889">
            <v>68</v>
          </cell>
          <cell r="J889">
            <v>68</v>
          </cell>
          <cell r="K889">
            <v>68</v>
          </cell>
          <cell r="L889">
            <v>67.5</v>
          </cell>
          <cell r="M889" t="str">
            <v>Đạt</v>
          </cell>
          <cell r="O889">
            <v>315</v>
          </cell>
          <cell r="P889">
            <v>67.5</v>
          </cell>
          <cell r="Q889">
            <v>25</v>
          </cell>
          <cell r="R889">
            <v>25</v>
          </cell>
          <cell r="S889">
            <v>117.5</v>
          </cell>
          <cell r="T889" t="str">
            <v>Đạt</v>
          </cell>
        </row>
        <row r="890">
          <cell r="E890" t="str">
            <v>Năng lực chuyên môn</v>
          </cell>
          <cell r="F890">
            <v>25</v>
          </cell>
          <cell r="G890">
            <v>25</v>
          </cell>
          <cell r="H890">
            <v>25</v>
          </cell>
          <cell r="I890">
            <v>25</v>
          </cell>
          <cell r="J890">
            <v>25</v>
          </cell>
          <cell r="K890">
            <v>25</v>
          </cell>
          <cell r="L890">
            <v>25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</row>
        <row r="891">
          <cell r="E891" t="str">
            <v>Phỏng vấn</v>
          </cell>
          <cell r="F891">
            <v>25</v>
          </cell>
          <cell r="G891">
            <v>25</v>
          </cell>
          <cell r="H891">
            <v>25</v>
          </cell>
          <cell r="I891">
            <v>25</v>
          </cell>
          <cell r="J891">
            <v>25</v>
          </cell>
          <cell r="K891">
            <v>25</v>
          </cell>
          <cell r="L891">
            <v>25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B892" t="str">
            <v>Nguyễn Thị Phương</v>
          </cell>
          <cell r="C892">
            <v>30340</v>
          </cell>
          <cell r="D892" t="str">
            <v>Chi cục THADS huyện Phúc Thọ</v>
          </cell>
          <cell r="E892" t="str">
            <v>Kết quả học tập</v>
          </cell>
          <cell r="F892">
            <v>59</v>
          </cell>
          <cell r="G892">
            <v>66</v>
          </cell>
          <cell r="H892">
            <v>59</v>
          </cell>
          <cell r="I892">
            <v>59</v>
          </cell>
          <cell r="J892">
            <v>64</v>
          </cell>
          <cell r="K892">
            <v>67</v>
          </cell>
          <cell r="L892">
            <v>62.333333333333336</v>
          </cell>
          <cell r="M892" t="str">
            <v>Không đạt</v>
          </cell>
          <cell r="O892">
            <v>316</v>
          </cell>
          <cell r="P892">
            <v>62.333333333333336</v>
          </cell>
          <cell r="Q892">
            <v>10</v>
          </cell>
          <cell r="R892">
            <v>10</v>
          </cell>
          <cell r="S892">
            <v>82.33333333333334</v>
          </cell>
          <cell r="T892" t="str">
            <v>Không đạt</v>
          </cell>
        </row>
        <row r="893">
          <cell r="E893" t="str">
            <v>Năng lực chuyên môn</v>
          </cell>
          <cell r="F893">
            <v>10</v>
          </cell>
          <cell r="G893">
            <v>10</v>
          </cell>
          <cell r="H893">
            <v>10</v>
          </cell>
          <cell r="I893">
            <v>10</v>
          </cell>
          <cell r="J893">
            <v>10</v>
          </cell>
          <cell r="K893">
            <v>10</v>
          </cell>
          <cell r="L893">
            <v>10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</row>
        <row r="894">
          <cell r="E894" t="str">
            <v>Phỏng vấn</v>
          </cell>
          <cell r="F894">
            <v>10</v>
          </cell>
          <cell r="G894">
            <v>5</v>
          </cell>
          <cell r="H894">
            <v>10</v>
          </cell>
          <cell r="I894">
            <v>15</v>
          </cell>
          <cell r="J894">
            <v>10</v>
          </cell>
          <cell r="K894">
            <v>10</v>
          </cell>
          <cell r="L894">
            <v>10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</row>
        <row r="895">
          <cell r="B895" t="str">
            <v>Hoàng Thị Mai Anh</v>
          </cell>
          <cell r="C895">
            <v>33975</v>
          </cell>
          <cell r="D895" t="str">
            <v>Chi cục THADS huyện Phúc Thọ</v>
          </cell>
          <cell r="E895" t="str">
            <v>Kết quả học tập</v>
          </cell>
          <cell r="F895">
            <v>68</v>
          </cell>
          <cell r="G895">
            <v>68</v>
          </cell>
          <cell r="H895">
            <v>68</v>
          </cell>
          <cell r="I895">
            <v>68</v>
          </cell>
          <cell r="J895">
            <v>68</v>
          </cell>
          <cell r="K895">
            <v>68</v>
          </cell>
          <cell r="L895">
            <v>68</v>
          </cell>
          <cell r="M895" t="str">
            <v>Không đạt</v>
          </cell>
          <cell r="O895">
            <v>317</v>
          </cell>
          <cell r="P895">
            <v>68</v>
          </cell>
          <cell r="Q895">
            <v>14.166666666666666</v>
          </cell>
          <cell r="R895">
            <v>15.833333333333334</v>
          </cell>
          <cell r="S895">
            <v>98</v>
          </cell>
          <cell r="T895" t="str">
            <v>Không đạt</v>
          </cell>
        </row>
        <row r="896">
          <cell r="E896" t="str">
            <v>Năng lực chuyên môn</v>
          </cell>
          <cell r="F896">
            <v>10</v>
          </cell>
          <cell r="G896">
            <v>15</v>
          </cell>
          <cell r="H896">
            <v>15</v>
          </cell>
          <cell r="I896">
            <v>15</v>
          </cell>
          <cell r="J896">
            <v>15</v>
          </cell>
          <cell r="K896">
            <v>15</v>
          </cell>
          <cell r="L896">
            <v>14.166666666666666</v>
          </cell>
          <cell r="S896">
            <v>0</v>
          </cell>
        </row>
        <row r="897">
          <cell r="E897" t="str">
            <v>Phỏng vấn</v>
          </cell>
          <cell r="F897">
            <v>15</v>
          </cell>
          <cell r="G897">
            <v>15</v>
          </cell>
          <cell r="H897">
            <v>15</v>
          </cell>
          <cell r="I897">
            <v>20</v>
          </cell>
          <cell r="J897">
            <v>15</v>
          </cell>
          <cell r="K897">
            <v>15</v>
          </cell>
          <cell r="L897">
            <v>15.833333333333334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</row>
        <row r="898">
          <cell r="B898" t="str">
            <v>Trần Thị Thu Hằng </v>
          </cell>
          <cell r="C898">
            <v>33146</v>
          </cell>
          <cell r="D898" t="str">
            <v>Chi cục THADS huyện Phúc Thọ</v>
          </cell>
          <cell r="E898" t="str">
            <v>Kết quả học tập</v>
          </cell>
          <cell r="F898">
            <v>80</v>
          </cell>
          <cell r="G898">
            <v>80</v>
          </cell>
          <cell r="H898">
            <v>80</v>
          </cell>
          <cell r="I898">
            <v>80</v>
          </cell>
          <cell r="J898">
            <v>80</v>
          </cell>
          <cell r="K898">
            <v>80</v>
          </cell>
          <cell r="L898">
            <v>80</v>
          </cell>
          <cell r="M898" t="str">
            <v>Không đạt</v>
          </cell>
          <cell r="O898">
            <v>318</v>
          </cell>
          <cell r="P898">
            <v>80</v>
          </cell>
          <cell r="Q898">
            <v>20.333333333333332</v>
          </cell>
          <cell r="R898">
            <v>20.833333333333332</v>
          </cell>
          <cell r="S898">
            <v>121.16666666666666</v>
          </cell>
          <cell r="T898" t="str">
            <v>Không đạt</v>
          </cell>
        </row>
        <row r="899">
          <cell r="E899" t="str">
            <v>Năng lực chuyên môn</v>
          </cell>
          <cell r="F899">
            <v>23</v>
          </cell>
          <cell r="G899">
            <v>20</v>
          </cell>
          <cell r="H899">
            <v>15</v>
          </cell>
          <cell r="I899">
            <v>23</v>
          </cell>
          <cell r="J899">
            <v>21</v>
          </cell>
          <cell r="K899">
            <v>20</v>
          </cell>
          <cell r="L899">
            <v>20.333333333333332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</row>
        <row r="900">
          <cell r="E900" t="str">
            <v>Phỏng vấn</v>
          </cell>
          <cell r="F900">
            <v>20</v>
          </cell>
          <cell r="G900">
            <v>21</v>
          </cell>
          <cell r="H900">
            <v>20</v>
          </cell>
          <cell r="I900">
            <v>23</v>
          </cell>
          <cell r="J900">
            <v>21</v>
          </cell>
          <cell r="K900">
            <v>20</v>
          </cell>
          <cell r="L900">
            <v>20.833333333333332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</row>
        <row r="901">
          <cell r="B901" t="str">
            <v>Lê Thị Thanh Trà</v>
          </cell>
          <cell r="C901">
            <v>33186</v>
          </cell>
          <cell r="D901" t="str">
            <v>Chi cục THADS huyện Phúc Thọ</v>
          </cell>
          <cell r="E901" t="str">
            <v>Kết quả học tập</v>
          </cell>
          <cell r="F901">
            <v>63</v>
          </cell>
          <cell r="G901">
            <v>53</v>
          </cell>
          <cell r="H901">
            <v>64</v>
          </cell>
          <cell r="I901">
            <v>64</v>
          </cell>
          <cell r="J901">
            <v>64</v>
          </cell>
          <cell r="K901">
            <v>64</v>
          </cell>
          <cell r="L901">
            <v>62</v>
          </cell>
          <cell r="M901" t="str">
            <v>Không đạt</v>
          </cell>
          <cell r="O901">
            <v>319</v>
          </cell>
          <cell r="P901">
            <v>62</v>
          </cell>
          <cell r="Q901">
            <v>11.666666666666666</v>
          </cell>
          <cell r="R901">
            <v>10.833333333333334</v>
          </cell>
          <cell r="S901">
            <v>84.5</v>
          </cell>
          <cell r="T901" t="str">
            <v>Không đạt</v>
          </cell>
        </row>
        <row r="902">
          <cell r="E902" t="str">
            <v>Năng lực chuyên môn</v>
          </cell>
          <cell r="F902">
            <v>15</v>
          </cell>
          <cell r="G902">
            <v>10</v>
          </cell>
          <cell r="H902">
            <v>10</v>
          </cell>
          <cell r="I902">
            <v>10</v>
          </cell>
          <cell r="J902">
            <v>10</v>
          </cell>
          <cell r="K902">
            <v>15</v>
          </cell>
          <cell r="L902">
            <v>11.666666666666666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Phỏng vấn</v>
          </cell>
          <cell r="F903">
            <v>15</v>
          </cell>
          <cell r="G903">
            <v>10</v>
          </cell>
          <cell r="H903">
            <v>5</v>
          </cell>
          <cell r="I903">
            <v>10</v>
          </cell>
          <cell r="J903">
            <v>10</v>
          </cell>
          <cell r="K903">
            <v>15</v>
          </cell>
          <cell r="L903">
            <v>10.833333333333334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B904" t="str">
            <v>Lê Thị Trang</v>
          </cell>
          <cell r="C904">
            <v>34282</v>
          </cell>
          <cell r="D904" t="str">
            <v>Chi cục THADS huyện Phúc Thọ</v>
          </cell>
          <cell r="M904" t="str">
            <v>Bỏ sơ tuyển</v>
          </cell>
          <cell r="O904">
            <v>320</v>
          </cell>
          <cell r="S904">
            <v>0</v>
          </cell>
          <cell r="T904" t="str">
            <v>Bỏ sơ tuyển</v>
          </cell>
        </row>
        <row r="905">
          <cell r="B905" t="str">
            <v>Phan Đình Huy</v>
          </cell>
          <cell r="C905">
            <v>34079</v>
          </cell>
          <cell r="D905" t="str">
            <v>Chi cục THADS huyện Phúc Thọ</v>
          </cell>
          <cell r="E905" t="str">
            <v>Kết quả học tập</v>
          </cell>
          <cell r="F905">
            <v>73</v>
          </cell>
          <cell r="G905">
            <v>73</v>
          </cell>
          <cell r="H905">
            <v>73</v>
          </cell>
          <cell r="I905">
            <v>73</v>
          </cell>
          <cell r="J905">
            <v>73</v>
          </cell>
          <cell r="K905">
            <v>73</v>
          </cell>
          <cell r="L905">
            <v>73</v>
          </cell>
          <cell r="M905" t="str">
            <v>Đạt</v>
          </cell>
          <cell r="O905">
            <v>321</v>
          </cell>
          <cell r="P905">
            <v>73</v>
          </cell>
          <cell r="Q905">
            <v>30</v>
          </cell>
          <cell r="R905">
            <v>31.666666666666668</v>
          </cell>
          <cell r="S905">
            <v>134.66666666666666</v>
          </cell>
          <cell r="T905" t="str">
            <v>Đạt</v>
          </cell>
        </row>
        <row r="906">
          <cell r="E906" t="str">
            <v>Năng lực chuyên môn</v>
          </cell>
          <cell r="F906">
            <v>25</v>
          </cell>
          <cell r="G906">
            <v>30</v>
          </cell>
          <cell r="H906">
            <v>35</v>
          </cell>
          <cell r="I906">
            <v>30</v>
          </cell>
          <cell r="J906">
            <v>30</v>
          </cell>
          <cell r="K906">
            <v>30</v>
          </cell>
          <cell r="L906">
            <v>30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</row>
        <row r="907">
          <cell r="E907" t="str">
            <v>Phỏng vấn</v>
          </cell>
          <cell r="F907">
            <v>25</v>
          </cell>
          <cell r="G907">
            <v>30</v>
          </cell>
          <cell r="H907">
            <v>35</v>
          </cell>
          <cell r="I907">
            <v>35</v>
          </cell>
          <cell r="J907">
            <v>35</v>
          </cell>
          <cell r="K907">
            <v>30</v>
          </cell>
          <cell r="L907">
            <v>31.666666666666668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</row>
        <row r="908">
          <cell r="B908" t="str">
            <v>Nguyễn Thị Liên</v>
          </cell>
          <cell r="C908">
            <v>34079</v>
          </cell>
          <cell r="D908" t="str">
            <v>Chi cục THADS huyện Phúc Thọ</v>
          </cell>
          <cell r="E908" t="str">
            <v>Kết quả học tập</v>
          </cell>
          <cell r="F908">
            <v>71</v>
          </cell>
          <cell r="G908">
            <v>71</v>
          </cell>
          <cell r="H908">
            <v>71</v>
          </cell>
          <cell r="I908">
            <v>71</v>
          </cell>
          <cell r="J908">
            <v>71</v>
          </cell>
          <cell r="K908">
            <v>71</v>
          </cell>
          <cell r="L908">
            <v>71</v>
          </cell>
          <cell r="M908" t="str">
            <v>Đạt</v>
          </cell>
          <cell r="O908">
            <v>322</v>
          </cell>
          <cell r="P908">
            <v>71</v>
          </cell>
          <cell r="Q908">
            <v>27.666666666666668</v>
          </cell>
          <cell r="R908">
            <v>29.333333333333332</v>
          </cell>
          <cell r="S908">
            <v>128</v>
          </cell>
          <cell r="T908" t="str">
            <v>Đạt</v>
          </cell>
        </row>
        <row r="909">
          <cell r="E909" t="str">
            <v>Năng lực chuyên môn</v>
          </cell>
          <cell r="F909">
            <v>26</v>
          </cell>
          <cell r="G909">
            <v>25</v>
          </cell>
          <cell r="H909">
            <v>30</v>
          </cell>
          <cell r="I909">
            <v>25</v>
          </cell>
          <cell r="J909">
            <v>30</v>
          </cell>
          <cell r="K909">
            <v>30</v>
          </cell>
          <cell r="L909">
            <v>27.666666666666668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</row>
        <row r="910">
          <cell r="E910" t="str">
            <v>Phỏng vấn</v>
          </cell>
          <cell r="F910">
            <v>26</v>
          </cell>
          <cell r="G910">
            <v>30</v>
          </cell>
          <cell r="H910">
            <v>30</v>
          </cell>
          <cell r="I910">
            <v>25</v>
          </cell>
          <cell r="J910">
            <v>30</v>
          </cell>
          <cell r="K910">
            <v>35</v>
          </cell>
          <cell r="L910">
            <v>29.333333333333332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</row>
        <row r="911">
          <cell r="P911">
            <v>0</v>
          </cell>
          <cell r="Q911">
            <v>0</v>
          </cell>
          <cell r="R911">
            <v>0</v>
          </cell>
          <cell r="S911">
            <v>0</v>
          </cell>
        </row>
        <row r="912">
          <cell r="B912" t="str">
            <v>Đặng Thị Ngọc Hà</v>
          </cell>
          <cell r="C912" t="str">
            <v> 14/8/1993</v>
          </cell>
          <cell r="D912" t="str">
            <v>Chi cục THADS quận Hà Đông</v>
          </cell>
          <cell r="E912" t="str">
            <v>Kết quả học tập</v>
          </cell>
          <cell r="F912">
            <v>70</v>
          </cell>
          <cell r="G912">
            <v>70</v>
          </cell>
          <cell r="H912">
            <v>70</v>
          </cell>
          <cell r="I912">
            <v>70</v>
          </cell>
          <cell r="J912">
            <v>70</v>
          </cell>
          <cell r="K912">
            <v>70</v>
          </cell>
          <cell r="L912">
            <v>70</v>
          </cell>
          <cell r="M912" t="str">
            <v>Không đạt</v>
          </cell>
          <cell r="O912">
            <v>323</v>
          </cell>
          <cell r="P912">
            <v>70</v>
          </cell>
          <cell r="Q912">
            <v>16.666666666666668</v>
          </cell>
          <cell r="R912">
            <v>15.833333333333334</v>
          </cell>
          <cell r="S912">
            <v>102.5</v>
          </cell>
          <cell r="T912" t="str">
            <v>Không đạt</v>
          </cell>
        </row>
        <row r="913">
          <cell r="E913" t="str">
            <v>Năng lực chuyên môn</v>
          </cell>
          <cell r="F913">
            <v>20</v>
          </cell>
          <cell r="G913">
            <v>15</v>
          </cell>
          <cell r="H913">
            <v>15</v>
          </cell>
          <cell r="I913">
            <v>15</v>
          </cell>
          <cell r="J913">
            <v>20</v>
          </cell>
          <cell r="K913">
            <v>15</v>
          </cell>
          <cell r="L913">
            <v>16.666666666666668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</row>
        <row r="914">
          <cell r="E914" t="str">
            <v>Phỏng vấn</v>
          </cell>
          <cell r="F914">
            <v>10</v>
          </cell>
          <cell r="G914">
            <v>15</v>
          </cell>
          <cell r="H914">
            <v>15</v>
          </cell>
          <cell r="I914">
            <v>20</v>
          </cell>
          <cell r="J914">
            <v>20</v>
          </cell>
          <cell r="K914">
            <v>15</v>
          </cell>
          <cell r="L914">
            <v>15.833333333333334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</row>
        <row r="915">
          <cell r="B915" t="str">
            <v>Nguyễn Hà Phương Hạnh</v>
          </cell>
          <cell r="C915" t="str">
            <v> 04/6/1993</v>
          </cell>
          <cell r="D915" t="str">
            <v>Chi cục THADS quận Hà Đông</v>
          </cell>
          <cell r="E915" t="str">
            <v>Kết quả học tập</v>
          </cell>
          <cell r="F915">
            <v>70</v>
          </cell>
          <cell r="G915">
            <v>70</v>
          </cell>
          <cell r="H915">
            <v>71</v>
          </cell>
          <cell r="I915">
            <v>71</v>
          </cell>
          <cell r="J915">
            <v>71</v>
          </cell>
          <cell r="K915">
            <v>71</v>
          </cell>
          <cell r="L915">
            <v>70.66666666666667</v>
          </cell>
          <cell r="M915" t="str">
            <v>Đạt</v>
          </cell>
          <cell r="O915">
            <v>324</v>
          </cell>
          <cell r="P915">
            <v>70.66666666666667</v>
          </cell>
          <cell r="Q915">
            <v>25</v>
          </cell>
          <cell r="R915">
            <v>25</v>
          </cell>
          <cell r="S915">
            <v>120.66666666666667</v>
          </cell>
          <cell r="T915" t="str">
            <v>Đạt</v>
          </cell>
        </row>
        <row r="916">
          <cell r="E916" t="str">
            <v>Năng lực chuyên môn</v>
          </cell>
          <cell r="F916">
            <v>25</v>
          </cell>
          <cell r="G916">
            <v>25</v>
          </cell>
          <cell r="H916">
            <v>25</v>
          </cell>
          <cell r="I916">
            <v>25</v>
          </cell>
          <cell r="J916">
            <v>25</v>
          </cell>
          <cell r="K916">
            <v>25</v>
          </cell>
          <cell r="L916">
            <v>25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</row>
        <row r="917">
          <cell r="E917" t="str">
            <v>Phỏng vấn</v>
          </cell>
          <cell r="F917">
            <v>25</v>
          </cell>
          <cell r="G917">
            <v>25</v>
          </cell>
          <cell r="H917">
            <v>25</v>
          </cell>
          <cell r="I917">
            <v>25</v>
          </cell>
          <cell r="J917">
            <v>25</v>
          </cell>
          <cell r="K917">
            <v>25</v>
          </cell>
          <cell r="L917">
            <v>25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</row>
        <row r="918">
          <cell r="B918" t="str">
            <v>Nguyễn Quý Huyền Trang</v>
          </cell>
          <cell r="C918" t="str">
            <v> 29/11/1984</v>
          </cell>
          <cell r="M918" t="str">
            <v>Bỏ sơ tuyển</v>
          </cell>
          <cell r="O918">
            <v>325</v>
          </cell>
          <cell r="S918">
            <v>0</v>
          </cell>
          <cell r="T918" t="str">
            <v>Bỏ sơ tuyển</v>
          </cell>
        </row>
        <row r="919">
          <cell r="B919" t="str">
            <v>Ngô Văn Quyền</v>
          </cell>
          <cell r="C919">
            <v>33156</v>
          </cell>
          <cell r="D919" t="str">
            <v>Chi cục THADS quận Hà Đông</v>
          </cell>
          <cell r="E919" t="str">
            <v>Kết quả học tập</v>
          </cell>
          <cell r="F919">
            <v>65</v>
          </cell>
          <cell r="G919">
            <v>65</v>
          </cell>
          <cell r="H919">
            <v>66</v>
          </cell>
          <cell r="I919">
            <v>66</v>
          </cell>
          <cell r="J919">
            <v>66</v>
          </cell>
          <cell r="K919">
            <v>66</v>
          </cell>
          <cell r="L919">
            <v>65.66666666666667</v>
          </cell>
          <cell r="M919" t="str">
            <v>Đạt</v>
          </cell>
          <cell r="O919">
            <v>326</v>
          </cell>
          <cell r="P919">
            <v>65.66666666666667</v>
          </cell>
          <cell r="Q919">
            <v>26.666666666666668</v>
          </cell>
          <cell r="R919">
            <v>26.666666666666668</v>
          </cell>
          <cell r="S919">
            <v>119.00000000000001</v>
          </cell>
          <cell r="T919" t="str">
            <v>Đạt</v>
          </cell>
        </row>
        <row r="920">
          <cell r="E920" t="str">
            <v>Năng lực chuyên môn</v>
          </cell>
          <cell r="F920">
            <v>25</v>
          </cell>
          <cell r="G920">
            <v>30</v>
          </cell>
          <cell r="H920">
            <v>30</v>
          </cell>
          <cell r="I920">
            <v>25</v>
          </cell>
          <cell r="J920">
            <v>25</v>
          </cell>
          <cell r="K920">
            <v>25</v>
          </cell>
          <cell r="L920">
            <v>26.666666666666668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</row>
        <row r="921">
          <cell r="E921" t="str">
            <v>Phỏng vấn</v>
          </cell>
          <cell r="F921">
            <v>25</v>
          </cell>
          <cell r="G921">
            <v>30</v>
          </cell>
          <cell r="H921">
            <v>30</v>
          </cell>
          <cell r="I921">
            <v>25</v>
          </cell>
          <cell r="J921">
            <v>25</v>
          </cell>
          <cell r="K921">
            <v>25</v>
          </cell>
          <cell r="L921">
            <v>26.666666666666668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</row>
        <row r="922">
          <cell r="B922" t="str">
            <v>Đỗ Trung Hà</v>
          </cell>
          <cell r="C922" t="str">
            <v>16/01/1989</v>
          </cell>
          <cell r="D922" t="str">
            <v>Chi cục THADS quận Hà Đông</v>
          </cell>
          <cell r="E922" t="str">
            <v>Kết quả học tập</v>
          </cell>
          <cell r="F922">
            <v>64</v>
          </cell>
          <cell r="G922">
            <v>64</v>
          </cell>
          <cell r="H922">
            <v>64</v>
          </cell>
          <cell r="I922">
            <v>64</v>
          </cell>
          <cell r="J922">
            <v>64</v>
          </cell>
          <cell r="K922">
            <v>64</v>
          </cell>
          <cell r="L922">
            <v>64</v>
          </cell>
          <cell r="M922" t="str">
            <v>Không đạt</v>
          </cell>
          <cell r="O922">
            <v>327</v>
          </cell>
          <cell r="P922">
            <v>64</v>
          </cell>
          <cell r="Q922">
            <v>14.166666666666666</v>
          </cell>
          <cell r="R922">
            <v>11.666666666666666</v>
          </cell>
          <cell r="S922">
            <v>89.83333333333334</v>
          </cell>
          <cell r="T922" t="str">
            <v>Không đạt</v>
          </cell>
        </row>
        <row r="923">
          <cell r="E923" t="str">
            <v>Năng lực chuyên môn</v>
          </cell>
          <cell r="F923">
            <v>20</v>
          </cell>
          <cell r="G923">
            <v>15</v>
          </cell>
          <cell r="H923">
            <v>10</v>
          </cell>
          <cell r="I923">
            <v>15</v>
          </cell>
          <cell r="J923">
            <v>15</v>
          </cell>
          <cell r="K923">
            <v>10</v>
          </cell>
          <cell r="L923">
            <v>14.166666666666666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</row>
        <row r="924">
          <cell r="E924" t="str">
            <v>Phỏng vấn</v>
          </cell>
          <cell r="F924">
            <v>10</v>
          </cell>
          <cell r="G924">
            <v>10</v>
          </cell>
          <cell r="H924">
            <v>10</v>
          </cell>
          <cell r="I924">
            <v>15</v>
          </cell>
          <cell r="J924">
            <v>15</v>
          </cell>
          <cell r="K924">
            <v>10</v>
          </cell>
          <cell r="L924">
            <v>11.666666666666666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</row>
        <row r="925">
          <cell r="B925" t="str">
            <v>Nguyễn Thị Thanh Mai</v>
          </cell>
          <cell r="C925" t="str">
            <v> 28/12/1986</v>
          </cell>
          <cell r="E925" t="str">
            <v>Kết quả học tập</v>
          </cell>
          <cell r="M925" t="str">
            <v>Bỏ sơ tuyển</v>
          </cell>
          <cell r="O925">
            <v>328</v>
          </cell>
          <cell r="S925">
            <v>0</v>
          </cell>
          <cell r="T925" t="str">
            <v>Bỏ sơ tuyển</v>
          </cell>
        </row>
        <row r="926">
          <cell r="B926" t="str">
            <v>Lê Thị Hồng Hạnh </v>
          </cell>
          <cell r="C926" t="str">
            <v> 21/01/1993</v>
          </cell>
          <cell r="D926" t="str">
            <v>Chi cục THADS quận Hà Đông</v>
          </cell>
          <cell r="E926" t="str">
            <v>Kết quả học tập</v>
          </cell>
          <cell r="F926">
            <v>64</v>
          </cell>
          <cell r="G926">
            <v>64</v>
          </cell>
          <cell r="H926">
            <v>65</v>
          </cell>
          <cell r="I926">
            <v>65</v>
          </cell>
          <cell r="J926">
            <v>65</v>
          </cell>
          <cell r="K926">
            <v>65</v>
          </cell>
          <cell r="L926">
            <v>64.66666666666667</v>
          </cell>
          <cell r="M926" t="str">
            <v>Đạt</v>
          </cell>
          <cell r="O926">
            <v>329</v>
          </cell>
          <cell r="P926">
            <v>64.66666666666667</v>
          </cell>
          <cell r="Q926">
            <v>25.833333333333332</v>
          </cell>
          <cell r="R926">
            <v>25.833333333333332</v>
          </cell>
          <cell r="S926">
            <v>116.33333333333333</v>
          </cell>
          <cell r="T926" t="str">
            <v>Đạt</v>
          </cell>
        </row>
        <row r="927">
          <cell r="E927" t="str">
            <v>Năng lực chuyên môn</v>
          </cell>
          <cell r="F927">
            <v>25</v>
          </cell>
          <cell r="G927">
            <v>25</v>
          </cell>
          <cell r="H927">
            <v>25</v>
          </cell>
          <cell r="I927">
            <v>25</v>
          </cell>
          <cell r="J927">
            <v>25</v>
          </cell>
          <cell r="K927">
            <v>30</v>
          </cell>
          <cell r="L927">
            <v>25.833333333333332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</row>
        <row r="928">
          <cell r="E928" t="str">
            <v>Phỏng vấn</v>
          </cell>
          <cell r="F928">
            <v>25</v>
          </cell>
          <cell r="G928">
            <v>25</v>
          </cell>
          <cell r="H928">
            <v>25</v>
          </cell>
          <cell r="I928">
            <v>25</v>
          </cell>
          <cell r="J928">
            <v>25</v>
          </cell>
          <cell r="K928">
            <v>30</v>
          </cell>
          <cell r="L928">
            <v>25.833333333333332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</row>
        <row r="929">
          <cell r="B929" t="str">
            <v>Phạm Thị Vân Hồng</v>
          </cell>
          <cell r="C929">
            <v>27984</v>
          </cell>
          <cell r="D929" t="str">
            <v>Chi cục THADS quận Hà Đông</v>
          </cell>
          <cell r="E929" t="str">
            <v>Kết quả học tập</v>
          </cell>
          <cell r="F929">
            <v>60</v>
          </cell>
          <cell r="G929">
            <v>60</v>
          </cell>
          <cell r="H929">
            <v>60</v>
          </cell>
          <cell r="I929">
            <v>60</v>
          </cell>
          <cell r="J929">
            <v>60</v>
          </cell>
          <cell r="K929">
            <v>60</v>
          </cell>
          <cell r="L929">
            <v>60</v>
          </cell>
          <cell r="M929" t="str">
            <v>Không đạt</v>
          </cell>
          <cell r="O929">
            <v>330</v>
          </cell>
          <cell r="P929">
            <v>60</v>
          </cell>
          <cell r="Q929">
            <v>3.3333333333333335</v>
          </cell>
          <cell r="R929">
            <v>4.166666666666667</v>
          </cell>
          <cell r="S929">
            <v>67.5</v>
          </cell>
          <cell r="T929" t="str">
            <v>Không đạt</v>
          </cell>
        </row>
        <row r="930">
          <cell r="E930" t="str">
            <v>Năng lực chuyên môn</v>
          </cell>
          <cell r="F930">
            <v>5</v>
          </cell>
          <cell r="G930">
            <v>0</v>
          </cell>
          <cell r="H930">
            <v>0</v>
          </cell>
          <cell r="I930">
            <v>5</v>
          </cell>
          <cell r="J930">
            <v>5</v>
          </cell>
          <cell r="K930">
            <v>5</v>
          </cell>
          <cell r="L930">
            <v>3.3333333333333335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</row>
        <row r="931">
          <cell r="E931" t="str">
            <v>Phỏng vấn</v>
          </cell>
          <cell r="F931">
            <v>5</v>
          </cell>
          <cell r="G931">
            <v>0</v>
          </cell>
          <cell r="H931">
            <v>0</v>
          </cell>
          <cell r="I931">
            <v>10</v>
          </cell>
          <cell r="J931">
            <v>5</v>
          </cell>
          <cell r="K931">
            <v>5</v>
          </cell>
          <cell r="L931">
            <v>4.166666666666667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</row>
        <row r="932">
          <cell r="P932">
            <v>0</v>
          </cell>
          <cell r="Q932">
            <v>0</v>
          </cell>
          <cell r="R932">
            <v>0</v>
          </cell>
          <cell r="S932">
            <v>0</v>
          </cell>
        </row>
        <row r="933">
          <cell r="B933" t="str">
            <v>Nguyễn Thị Thu Phương</v>
          </cell>
          <cell r="C933">
            <v>34140</v>
          </cell>
          <cell r="D933" t="str">
            <v>Chi cục THADS TX Sơn Tây</v>
          </cell>
          <cell r="M933" t="str">
            <v>Bỏ sơ tuyển</v>
          </cell>
          <cell r="O933">
            <v>331</v>
          </cell>
          <cell r="S933">
            <v>0</v>
          </cell>
          <cell r="T933" t="str">
            <v>Bỏ sơ tuyển</v>
          </cell>
        </row>
        <row r="934">
          <cell r="B934" t="str">
            <v>Lê Văn Chi</v>
          </cell>
          <cell r="C934">
            <v>29211</v>
          </cell>
          <cell r="D934" t="str">
            <v>Chi cục THADS TX Sơn Tây</v>
          </cell>
          <cell r="E934" t="str">
            <v>Kết quả học tập</v>
          </cell>
          <cell r="F934">
            <v>66</v>
          </cell>
          <cell r="G934">
            <v>66</v>
          </cell>
          <cell r="H934">
            <v>66</v>
          </cell>
          <cell r="I934">
            <v>66</v>
          </cell>
          <cell r="J934">
            <v>66</v>
          </cell>
          <cell r="K934">
            <v>66</v>
          </cell>
          <cell r="L934">
            <v>66</v>
          </cell>
          <cell r="M934" t="str">
            <v>Đạt</v>
          </cell>
          <cell r="O934">
            <v>332</v>
          </cell>
          <cell r="P934">
            <v>66</v>
          </cell>
          <cell r="Q934">
            <v>30.833333333333332</v>
          </cell>
          <cell r="R934">
            <v>31.666666666666668</v>
          </cell>
          <cell r="S934">
            <v>128.5</v>
          </cell>
          <cell r="T934" t="str">
            <v>Đạt</v>
          </cell>
        </row>
        <row r="935">
          <cell r="E935" t="str">
            <v>Năng lực chuyên môn</v>
          </cell>
          <cell r="F935">
            <v>25</v>
          </cell>
          <cell r="G935">
            <v>30</v>
          </cell>
          <cell r="H935">
            <v>35</v>
          </cell>
          <cell r="I935">
            <v>30</v>
          </cell>
          <cell r="J935">
            <v>30</v>
          </cell>
          <cell r="K935">
            <v>35</v>
          </cell>
          <cell r="L935">
            <v>30.833333333333332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</row>
        <row r="936">
          <cell r="E936" t="str">
            <v>Phỏng vấn</v>
          </cell>
          <cell r="F936">
            <v>25</v>
          </cell>
          <cell r="G936">
            <v>30</v>
          </cell>
          <cell r="H936">
            <v>35</v>
          </cell>
          <cell r="I936">
            <v>30</v>
          </cell>
          <cell r="J936">
            <v>35</v>
          </cell>
          <cell r="K936">
            <v>35</v>
          </cell>
          <cell r="L936">
            <v>31.666666666666668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</row>
        <row r="937">
          <cell r="B937" t="str">
            <v>Đào Tiểu Ngọc</v>
          </cell>
          <cell r="C937" t="str">
            <v>2/8/1994</v>
          </cell>
          <cell r="D937" t="str">
            <v>Chi cục THADS TX Sơn Tây</v>
          </cell>
          <cell r="E937" t="str">
            <v>Kết quả học tập</v>
          </cell>
          <cell r="F937">
            <v>68</v>
          </cell>
          <cell r="G937">
            <v>68</v>
          </cell>
          <cell r="H937">
            <v>68</v>
          </cell>
          <cell r="I937">
            <v>68</v>
          </cell>
          <cell r="J937">
            <v>68</v>
          </cell>
          <cell r="K937">
            <v>68</v>
          </cell>
          <cell r="L937">
            <v>68</v>
          </cell>
          <cell r="M937" t="str">
            <v>Đạt</v>
          </cell>
          <cell r="O937">
            <v>333</v>
          </cell>
          <cell r="P937">
            <v>68</v>
          </cell>
          <cell r="Q937">
            <v>30.5</v>
          </cell>
          <cell r="R937">
            <v>31.333333333333332</v>
          </cell>
          <cell r="S937">
            <v>129.83333333333334</v>
          </cell>
          <cell r="T937" t="str">
            <v>Đạt</v>
          </cell>
        </row>
        <row r="938">
          <cell r="E938" t="str">
            <v>Năng lực chuyên môn</v>
          </cell>
          <cell r="F938">
            <v>28</v>
          </cell>
          <cell r="G938">
            <v>30</v>
          </cell>
          <cell r="H938">
            <v>35</v>
          </cell>
          <cell r="I938">
            <v>25</v>
          </cell>
          <cell r="J938">
            <v>30</v>
          </cell>
          <cell r="K938">
            <v>35</v>
          </cell>
          <cell r="L938">
            <v>30.5</v>
          </cell>
          <cell r="S938">
            <v>0</v>
          </cell>
        </row>
        <row r="939">
          <cell r="E939" t="str">
            <v>Phỏng vấn</v>
          </cell>
          <cell r="F939">
            <v>28</v>
          </cell>
          <cell r="G939">
            <v>30</v>
          </cell>
          <cell r="H939">
            <v>35</v>
          </cell>
          <cell r="I939">
            <v>35</v>
          </cell>
          <cell r="J939">
            <v>30</v>
          </cell>
          <cell r="K939">
            <v>30</v>
          </cell>
          <cell r="L939">
            <v>31.333333333333332</v>
          </cell>
          <cell r="S939">
            <v>0</v>
          </cell>
        </row>
        <row r="940">
          <cell r="S940">
            <v>0</v>
          </cell>
        </row>
        <row r="941">
          <cell r="B941" t="str">
            <v>Nguyễn Văn Quang</v>
          </cell>
          <cell r="C941" t="str">
            <v> 13/10/1986</v>
          </cell>
          <cell r="D941" t="str">
            <v>Chi cục THADS huyện Thạch Thất</v>
          </cell>
          <cell r="E941" t="str">
            <v>Kết quả học tập</v>
          </cell>
          <cell r="F941">
            <v>60</v>
          </cell>
          <cell r="G941">
            <v>60</v>
          </cell>
          <cell r="H941">
            <v>61</v>
          </cell>
          <cell r="I941">
            <v>60</v>
          </cell>
          <cell r="J941">
            <v>60</v>
          </cell>
          <cell r="K941">
            <v>60</v>
          </cell>
          <cell r="L941">
            <v>60.166666666666664</v>
          </cell>
          <cell r="M941" t="str">
            <v>Đạt</v>
          </cell>
          <cell r="O941">
            <v>334</v>
          </cell>
          <cell r="P941">
            <v>60.166666666666664</v>
          </cell>
          <cell r="Q941">
            <v>28.333333333333332</v>
          </cell>
          <cell r="R941">
            <v>30</v>
          </cell>
          <cell r="S941">
            <v>118.5</v>
          </cell>
          <cell r="T941" t="str">
            <v>Đạt</v>
          </cell>
        </row>
        <row r="942">
          <cell r="E942" t="str">
            <v>Năng lực chuyên môn</v>
          </cell>
          <cell r="F942">
            <v>25</v>
          </cell>
          <cell r="G942">
            <v>30</v>
          </cell>
          <cell r="H942">
            <v>25</v>
          </cell>
          <cell r="I942">
            <v>30</v>
          </cell>
          <cell r="J942">
            <v>30</v>
          </cell>
          <cell r="K942">
            <v>30</v>
          </cell>
          <cell r="L942">
            <v>28.333333333333332</v>
          </cell>
          <cell r="S942">
            <v>0</v>
          </cell>
        </row>
        <row r="943">
          <cell r="E943" t="str">
            <v>Phỏng vấn</v>
          </cell>
          <cell r="F943">
            <v>25</v>
          </cell>
          <cell r="G943">
            <v>35</v>
          </cell>
          <cell r="H943">
            <v>25</v>
          </cell>
          <cell r="I943">
            <v>35</v>
          </cell>
          <cell r="J943">
            <v>30</v>
          </cell>
          <cell r="K943">
            <v>30</v>
          </cell>
          <cell r="L943">
            <v>30</v>
          </cell>
          <cell r="S9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4"/>
  <sheetViews>
    <sheetView tabSelected="1" zoomScalePageLayoutView="0" workbookViewId="0" topLeftCell="A268">
      <selection activeCell="A1" sqref="A1:E1"/>
    </sheetView>
  </sheetViews>
  <sheetFormatPr defaultColWidth="9.00390625" defaultRowHeight="15.75"/>
  <cols>
    <col min="1" max="1" width="5.125" style="44" customWidth="1"/>
    <col min="2" max="2" width="16.375" style="78" customWidth="1"/>
    <col min="3" max="3" width="7.875" style="44" customWidth="1"/>
    <col min="4" max="4" width="11.00390625" style="44" customWidth="1"/>
    <col min="5" max="5" width="11.125" style="44" customWidth="1"/>
    <col min="6" max="6" width="14.375" style="44" customWidth="1"/>
    <col min="7" max="7" width="11.125" style="44" customWidth="1"/>
    <col min="8" max="8" width="10.375" style="44" customWidth="1"/>
    <col min="9" max="9" width="10.25390625" style="44" customWidth="1"/>
    <col min="10" max="10" width="9.00390625" style="44" customWidth="1"/>
    <col min="11" max="11" width="11.375" style="44" customWidth="1"/>
    <col min="12" max="12" width="9.00390625" style="44" customWidth="1"/>
  </cols>
  <sheetData>
    <row r="1" spans="1:12" s="108" customFormat="1" ht="15.75" customHeight="1">
      <c r="A1" s="125" t="s">
        <v>889</v>
      </c>
      <c r="B1" s="125"/>
      <c r="C1" s="125"/>
      <c r="D1" s="125"/>
      <c r="E1" s="125"/>
      <c r="F1" s="124"/>
      <c r="G1" s="124"/>
      <c r="H1" s="124"/>
      <c r="I1" s="106"/>
      <c r="J1" s="107"/>
      <c r="K1" s="107"/>
      <c r="L1" s="107"/>
    </row>
    <row r="2" spans="1:12" s="108" customFormat="1" ht="17.25" customHeight="1">
      <c r="A2" s="126" t="s">
        <v>127</v>
      </c>
      <c r="B2" s="126"/>
      <c r="C2" s="126"/>
      <c r="D2" s="126"/>
      <c r="E2" s="126"/>
      <c r="F2" s="109"/>
      <c r="G2" s="110"/>
      <c r="H2" s="110"/>
      <c r="I2" s="110"/>
      <c r="J2" s="107"/>
      <c r="K2" s="107"/>
      <c r="L2" s="107"/>
    </row>
    <row r="3" spans="1:12" s="108" customFormat="1" ht="9" customHeight="1">
      <c r="A3" s="124"/>
      <c r="B3" s="124"/>
      <c r="C3" s="124"/>
      <c r="D3" s="124"/>
      <c r="E3" s="124"/>
      <c r="F3" s="107"/>
      <c r="G3" s="107"/>
      <c r="H3" s="107"/>
      <c r="I3" s="107"/>
      <c r="J3" s="107"/>
      <c r="K3" s="107"/>
      <c r="L3" s="107"/>
    </row>
    <row r="4" spans="1:12" s="1" customFormat="1" ht="40.5" customHeight="1">
      <c r="A4" s="133" t="s">
        <v>888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 s="1" customFormat="1" ht="16.5" customHeight="1">
      <c r="A5" s="133" t="s">
        <v>144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1:12" s="1" customFormat="1" ht="16.5" customHeight="1">
      <c r="A6" s="74"/>
      <c r="B6" s="129" t="s">
        <v>899</v>
      </c>
      <c r="C6" s="129"/>
      <c r="D6" s="129"/>
      <c r="E6" s="129"/>
      <c r="F6" s="129"/>
      <c r="G6" s="129"/>
      <c r="H6" s="129"/>
      <c r="I6" s="129"/>
      <c r="J6" s="129"/>
      <c r="K6" s="129"/>
      <c r="L6" s="74"/>
    </row>
    <row r="7" spans="1:12" s="16" customFormat="1" ht="23.25" customHeight="1">
      <c r="A7" s="2"/>
      <c r="B7" s="75"/>
      <c r="C7" s="2"/>
      <c r="D7" s="3"/>
      <c r="E7" s="2"/>
      <c r="F7" s="2"/>
      <c r="G7" s="2"/>
      <c r="H7" s="2"/>
      <c r="I7" s="2"/>
      <c r="J7" s="2"/>
      <c r="K7" s="2"/>
      <c r="L7" s="2"/>
    </row>
    <row r="8" spans="1:12" s="16" customFormat="1" ht="98.25" customHeight="1">
      <c r="A8" s="117" t="s">
        <v>128</v>
      </c>
      <c r="B8" s="117" t="s">
        <v>129</v>
      </c>
      <c r="C8" s="117" t="s">
        <v>130</v>
      </c>
      <c r="D8" s="127" t="s">
        <v>131</v>
      </c>
      <c r="E8" s="117" t="s">
        <v>132</v>
      </c>
      <c r="F8" s="117" t="s">
        <v>133</v>
      </c>
      <c r="G8" s="97" t="s">
        <v>2</v>
      </c>
      <c r="H8" s="98" t="s">
        <v>3</v>
      </c>
      <c r="I8" s="97" t="s">
        <v>4</v>
      </c>
      <c r="J8" s="119" t="s">
        <v>5</v>
      </c>
      <c r="K8" s="119" t="s">
        <v>6</v>
      </c>
      <c r="L8" s="119" t="s">
        <v>7</v>
      </c>
    </row>
    <row r="9" spans="1:12" s="16" customFormat="1" ht="56.25" customHeight="1">
      <c r="A9" s="118"/>
      <c r="B9" s="118"/>
      <c r="C9" s="118"/>
      <c r="D9" s="128"/>
      <c r="E9" s="118"/>
      <c r="F9" s="118"/>
      <c r="G9" s="96" t="s">
        <v>8</v>
      </c>
      <c r="H9" s="96" t="s">
        <v>9</v>
      </c>
      <c r="I9" s="96" t="s">
        <v>9</v>
      </c>
      <c r="J9" s="120"/>
      <c r="K9" s="120"/>
      <c r="L9" s="120"/>
    </row>
    <row r="10" spans="1:12" s="16" customFormat="1" ht="24.75" customHeight="1">
      <c r="A10" s="121" t="s">
        <v>893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3"/>
    </row>
    <row r="11" spans="1:12" s="111" customFormat="1" ht="24.75" customHeight="1">
      <c r="A11" s="114" t="s">
        <v>149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6"/>
    </row>
    <row r="12" spans="1:12" s="111" customFormat="1" ht="24.75" customHeight="1">
      <c r="A12" s="114" t="s">
        <v>150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6"/>
    </row>
    <row r="13" spans="1:12" s="20" customFormat="1" ht="57.75" customHeight="1">
      <c r="A13" s="17">
        <v>1</v>
      </c>
      <c r="B13" s="76" t="s">
        <v>146</v>
      </c>
      <c r="C13" s="18" t="s">
        <v>134</v>
      </c>
      <c r="D13" s="19" t="s">
        <v>147</v>
      </c>
      <c r="E13" s="18" t="s">
        <v>148</v>
      </c>
      <c r="F13" s="18" t="s">
        <v>145</v>
      </c>
      <c r="G13" s="54">
        <f>VLOOKUP($B13,'[1]CNTT'!$B$12:$T$943,15,0)</f>
        <v>60</v>
      </c>
      <c r="H13" s="54">
        <f>VLOOKUP($B13,'[1]CNTT'!$B$12:$T$943,16,0)</f>
        <v>25</v>
      </c>
      <c r="I13" s="54">
        <f>VLOOKUP($B13,'[1]CNTT'!$B$12:$T$943,17,0)</f>
        <v>25</v>
      </c>
      <c r="J13" s="54">
        <f>VLOOKUP($B13,'[1]CNTT'!$B$12:$T$943,18,0)</f>
        <v>110</v>
      </c>
      <c r="K13" s="54" t="str">
        <f>VLOOKUP($B13,'[1]CNTT'!$B$12:$T$943,19,0)</f>
        <v>Đạt</v>
      </c>
      <c r="L13" s="28"/>
    </row>
    <row r="14" spans="1:12" s="32" customFormat="1" ht="24.75" customHeight="1">
      <c r="A14" s="114" t="s">
        <v>165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6"/>
    </row>
    <row r="15" spans="1:12" s="32" customFormat="1" ht="24.75" customHeight="1">
      <c r="A15" s="114" t="s">
        <v>164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6"/>
    </row>
    <row r="16" spans="1:12" s="31" customFormat="1" ht="57.75" customHeight="1">
      <c r="A16" s="28">
        <v>1</v>
      </c>
      <c r="B16" s="77" t="s">
        <v>152</v>
      </c>
      <c r="C16" s="29" t="s">
        <v>134</v>
      </c>
      <c r="D16" s="30">
        <v>34114</v>
      </c>
      <c r="E16" s="29" t="s">
        <v>153</v>
      </c>
      <c r="F16" s="29" t="s">
        <v>151</v>
      </c>
      <c r="G16" s="54">
        <f>VLOOKUP($B16,'[1]CNTT'!$B$12:$T$943,15,0)</f>
        <v>0</v>
      </c>
      <c r="H16" s="54">
        <f>VLOOKUP($B16,'[1]CNTT'!$B$12:$T$943,16,0)</f>
        <v>0</v>
      </c>
      <c r="I16" s="54">
        <f>VLOOKUP($B16,'[1]CNTT'!$B$12:$T$943,17,0)</f>
        <v>0</v>
      </c>
      <c r="J16" s="54">
        <f>VLOOKUP($B16,'[1]CNTT'!$B$12:$T$943,18,0)</f>
        <v>0</v>
      </c>
      <c r="K16" s="54" t="str">
        <f>VLOOKUP($B16,'[1]CNTT'!$B$12:$T$943,19,0)</f>
        <v>Bỏ sơ tuyển</v>
      </c>
      <c r="L16" s="9"/>
    </row>
    <row r="17" spans="1:12" s="31" customFormat="1" ht="57.75" customHeight="1">
      <c r="A17" s="28">
        <v>2</v>
      </c>
      <c r="B17" s="77" t="s">
        <v>154</v>
      </c>
      <c r="C17" s="29" t="s">
        <v>134</v>
      </c>
      <c r="D17" s="30" t="s">
        <v>155</v>
      </c>
      <c r="E17" s="29" t="s">
        <v>156</v>
      </c>
      <c r="F17" s="29" t="s">
        <v>151</v>
      </c>
      <c r="G17" s="54">
        <f>VLOOKUP($B17,'[1]CNTT'!$B$12:$T$943,15,0)</f>
        <v>61.666666666666664</v>
      </c>
      <c r="H17" s="54">
        <f>VLOOKUP($B17,'[1]CNTT'!$B$12:$T$943,16,0)</f>
        <v>32.5</v>
      </c>
      <c r="I17" s="54">
        <f>VLOOKUP($B17,'[1]CNTT'!$B$12:$T$943,17,0)</f>
        <v>32.5</v>
      </c>
      <c r="J17" s="54">
        <f>VLOOKUP($B17,'[1]CNTT'!$B$12:$T$943,18,0)</f>
        <v>126.66666666666666</v>
      </c>
      <c r="K17" s="54" t="str">
        <f>VLOOKUP($B17,'[1]CNTT'!$B$12:$T$943,19,0)</f>
        <v>Đạt</v>
      </c>
      <c r="L17" s="9"/>
    </row>
    <row r="18" spans="1:12" s="31" customFormat="1" ht="57.75" customHeight="1">
      <c r="A18" s="28">
        <v>3</v>
      </c>
      <c r="B18" s="77" t="s">
        <v>157</v>
      </c>
      <c r="C18" s="29" t="s">
        <v>135</v>
      </c>
      <c r="D18" s="30" t="s">
        <v>158</v>
      </c>
      <c r="E18" s="29" t="s">
        <v>153</v>
      </c>
      <c r="F18" s="29" t="s">
        <v>151</v>
      </c>
      <c r="G18" s="54">
        <f>VLOOKUP($B18,'[1]CNTT'!$B$12:$T$943,15,0)</f>
        <v>78</v>
      </c>
      <c r="H18" s="54">
        <f>VLOOKUP($B18,'[1]CNTT'!$B$12:$T$943,16,0)</f>
        <v>34.166666666666664</v>
      </c>
      <c r="I18" s="54">
        <f>VLOOKUP($B18,'[1]CNTT'!$B$12:$T$943,17,0)</f>
        <v>32.5</v>
      </c>
      <c r="J18" s="54">
        <f>VLOOKUP($B18,'[1]CNTT'!$B$12:$T$943,18,0)</f>
        <v>144.66666666666666</v>
      </c>
      <c r="K18" s="54" t="str">
        <f>VLOOKUP($B18,'[1]CNTT'!$B$12:$T$943,19,0)</f>
        <v>Đạt</v>
      </c>
      <c r="L18" s="28"/>
    </row>
    <row r="19" spans="1:12" s="31" customFormat="1" ht="57.75" customHeight="1">
      <c r="A19" s="28">
        <v>4</v>
      </c>
      <c r="B19" s="77" t="s">
        <v>159</v>
      </c>
      <c r="C19" s="29" t="s">
        <v>134</v>
      </c>
      <c r="D19" s="30" t="s">
        <v>160</v>
      </c>
      <c r="E19" s="29" t="s">
        <v>161</v>
      </c>
      <c r="F19" s="29" t="s">
        <v>151</v>
      </c>
      <c r="G19" s="54">
        <f>VLOOKUP($B19,'[1]CNTT'!$B$12:$T$943,15,0)</f>
        <v>0</v>
      </c>
      <c r="H19" s="54">
        <f>VLOOKUP($B19,'[1]CNTT'!$B$12:$T$943,16,0)</f>
        <v>0</v>
      </c>
      <c r="I19" s="54">
        <f>VLOOKUP($B19,'[1]CNTT'!$B$12:$T$943,17,0)</f>
        <v>0</v>
      </c>
      <c r="J19" s="54">
        <f>VLOOKUP($B19,'[1]CNTT'!$B$12:$T$943,18,0)</f>
        <v>0</v>
      </c>
      <c r="K19" s="54" t="str">
        <f>VLOOKUP($B19,'[1]CNTT'!$B$12:$T$943,19,0)</f>
        <v>Bỏ sơ tuyển</v>
      </c>
      <c r="L19" s="99"/>
    </row>
    <row r="20" spans="1:12" s="31" customFormat="1" ht="57.75" customHeight="1">
      <c r="A20" s="28">
        <v>5</v>
      </c>
      <c r="B20" s="77" t="s">
        <v>162</v>
      </c>
      <c r="C20" s="29" t="s">
        <v>134</v>
      </c>
      <c r="D20" s="30" t="s">
        <v>163</v>
      </c>
      <c r="E20" s="29" t="s">
        <v>161</v>
      </c>
      <c r="F20" s="29" t="s">
        <v>151</v>
      </c>
      <c r="G20" s="54">
        <f>VLOOKUP($B20,'[1]CNTT'!$B$12:$T$943,15,0)</f>
        <v>78</v>
      </c>
      <c r="H20" s="54">
        <f>VLOOKUP($B20,'[1]CNTT'!$B$12:$T$943,16,0)</f>
        <v>30.5</v>
      </c>
      <c r="I20" s="54">
        <f>VLOOKUP($B20,'[1]CNTT'!$B$12:$T$943,17,0)</f>
        <v>30.833333333333332</v>
      </c>
      <c r="J20" s="54">
        <f>VLOOKUP($B20,'[1]CNTT'!$B$12:$T$943,18,0)</f>
        <v>139.33333333333334</v>
      </c>
      <c r="K20" s="54" t="str">
        <f>VLOOKUP($B20,'[1]CNTT'!$B$12:$T$943,19,0)</f>
        <v>Đạt</v>
      </c>
      <c r="L20" s="99"/>
    </row>
    <row r="21" spans="1:12" ht="24.75" customHeight="1">
      <c r="A21" s="130" t="s">
        <v>309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2"/>
    </row>
    <row r="22" spans="1:12" ht="24.75" customHeight="1">
      <c r="A22" s="130" t="s">
        <v>310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2"/>
    </row>
    <row r="23" spans="1:12" s="7" customFormat="1" ht="57.75" customHeight="1">
      <c r="A23" s="4">
        <v>1</v>
      </c>
      <c r="B23" s="76" t="s">
        <v>306</v>
      </c>
      <c r="C23" s="34" t="s">
        <v>134</v>
      </c>
      <c r="D23" s="35" t="s">
        <v>307</v>
      </c>
      <c r="E23" s="34" t="s">
        <v>199</v>
      </c>
      <c r="F23" s="34" t="s">
        <v>308</v>
      </c>
      <c r="G23" s="54">
        <f>VLOOKUP($B23,'[1]CNTT'!$B$12:$T$943,15,0)</f>
        <v>59</v>
      </c>
      <c r="H23" s="54">
        <f>VLOOKUP($B23,'[1]CNTT'!$B$12:$T$943,16,0)</f>
        <v>31.666666666666668</v>
      </c>
      <c r="I23" s="54">
        <f>VLOOKUP($B23,'[1]CNTT'!$B$12:$T$943,17,0)</f>
        <v>32.5</v>
      </c>
      <c r="J23" s="54">
        <f>VLOOKUP($B23,'[1]CNTT'!$B$12:$T$943,18,0)</f>
        <v>123.16666666666667</v>
      </c>
      <c r="K23" s="54" t="str">
        <f>VLOOKUP($B23,'[1]CNTT'!$B$12:$T$943,19,0)</f>
        <v>Đạt</v>
      </c>
      <c r="L23" s="99"/>
    </row>
    <row r="24" spans="1:12" ht="24.75" customHeight="1">
      <c r="A24" s="121" t="s">
        <v>894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3"/>
    </row>
    <row r="25" spans="1:12" ht="24.75" customHeight="1">
      <c r="A25" s="114" t="s">
        <v>166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6"/>
    </row>
    <row r="26" spans="1:12" ht="24.75" customHeight="1">
      <c r="A26" s="114" t="s">
        <v>178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6"/>
    </row>
    <row r="27" spans="1:12" ht="57.75" customHeight="1">
      <c r="A27" s="11">
        <v>1</v>
      </c>
      <c r="B27" s="25" t="s">
        <v>168</v>
      </c>
      <c r="C27" s="26" t="s">
        <v>135</v>
      </c>
      <c r="D27" s="27" t="s">
        <v>169</v>
      </c>
      <c r="E27" s="26" t="s">
        <v>161</v>
      </c>
      <c r="F27" s="26" t="s">
        <v>167</v>
      </c>
      <c r="G27" s="54">
        <f>VLOOKUP($B27,'[1]CVTCCB'!$B$12:$T$943,15,0)</f>
        <v>0</v>
      </c>
      <c r="H27" s="54">
        <f>VLOOKUP($B27,'[1]CVTCCB'!$B$12:$T$943,16,0)</f>
        <v>0</v>
      </c>
      <c r="I27" s="54">
        <f>VLOOKUP($B27,'[1]CVTCCB'!$B$12:$T$943,17,0)</f>
        <v>0</v>
      </c>
      <c r="J27" s="54">
        <f>VLOOKUP($B27,'[1]CVTCCB'!$B$12:$T$943,18,0)</f>
        <v>0</v>
      </c>
      <c r="K27" s="54" t="str">
        <f>VLOOKUP($B27,'[1]CVTCCB'!$B$12:$T$943,19,0)</f>
        <v>Bỏ sơ tuyển</v>
      </c>
      <c r="L27" s="28"/>
    </row>
    <row r="28" spans="1:12" ht="57.75" customHeight="1">
      <c r="A28" s="11">
        <v>2</v>
      </c>
      <c r="B28" s="25" t="s">
        <v>170</v>
      </c>
      <c r="C28" s="26" t="s">
        <v>135</v>
      </c>
      <c r="D28" s="27" t="s">
        <v>171</v>
      </c>
      <c r="E28" s="26" t="s">
        <v>172</v>
      </c>
      <c r="F28" s="26" t="s">
        <v>167</v>
      </c>
      <c r="G28" s="54">
        <f>VLOOKUP($B28,'[1]CVTCCB'!$B$12:$T$943,15,0)</f>
        <v>74.16666666666667</v>
      </c>
      <c r="H28" s="54">
        <f>VLOOKUP($B28,'[1]CVTCCB'!$B$12:$T$943,16,0)</f>
        <v>26.666666666666668</v>
      </c>
      <c r="I28" s="54">
        <f>VLOOKUP($B28,'[1]CVTCCB'!$B$12:$T$943,17,0)</f>
        <v>26.666666666666668</v>
      </c>
      <c r="J28" s="54">
        <f>VLOOKUP($B28,'[1]CVTCCB'!$B$12:$T$943,18,0)</f>
        <v>127.50000000000001</v>
      </c>
      <c r="K28" s="54" t="str">
        <f>VLOOKUP($B28,'[1]CVTCCB'!$B$12:$T$943,19,0)</f>
        <v>Đạt</v>
      </c>
      <c r="L28" s="28"/>
    </row>
    <row r="29" spans="1:12" ht="57.75" customHeight="1">
      <c r="A29" s="11">
        <v>3</v>
      </c>
      <c r="B29" s="25" t="s">
        <v>173</v>
      </c>
      <c r="C29" s="26" t="s">
        <v>135</v>
      </c>
      <c r="D29" s="27" t="s">
        <v>174</v>
      </c>
      <c r="E29" s="26" t="s">
        <v>175</v>
      </c>
      <c r="F29" s="26" t="s">
        <v>167</v>
      </c>
      <c r="G29" s="54">
        <f>VLOOKUP($B29,'[1]CVTCCB'!$B$12:$T$943,15,0)</f>
        <v>76.66666666666667</v>
      </c>
      <c r="H29" s="54">
        <f>VLOOKUP($B29,'[1]CVTCCB'!$B$12:$T$943,16,0)</f>
        <v>25.833333333333332</v>
      </c>
      <c r="I29" s="54">
        <f>VLOOKUP($B29,'[1]CVTCCB'!$B$12:$T$943,17,0)</f>
        <v>25.833333333333332</v>
      </c>
      <c r="J29" s="54">
        <f>VLOOKUP($B29,'[1]CVTCCB'!$B$12:$T$943,18,0)</f>
        <v>128.33333333333334</v>
      </c>
      <c r="K29" s="54" t="str">
        <f>VLOOKUP($B29,'[1]CVTCCB'!$B$12:$T$943,19,0)</f>
        <v>Đạt</v>
      </c>
      <c r="L29" s="28"/>
    </row>
    <row r="30" spans="1:12" ht="57.75" customHeight="1">
      <c r="A30" s="11">
        <v>4</v>
      </c>
      <c r="B30" s="25" t="s">
        <v>176</v>
      </c>
      <c r="C30" s="26" t="s">
        <v>134</v>
      </c>
      <c r="D30" s="27" t="s">
        <v>177</v>
      </c>
      <c r="E30" s="26" t="s">
        <v>148</v>
      </c>
      <c r="F30" s="26" t="s">
        <v>167</v>
      </c>
      <c r="G30" s="54">
        <f>VLOOKUP($B30,'[1]CVTCCB'!$B$12:$T$943,15,0)</f>
        <v>69</v>
      </c>
      <c r="H30" s="54">
        <f>VLOOKUP($B30,'[1]CVTCCB'!$B$12:$T$943,16,0)</f>
        <v>25.833333333333332</v>
      </c>
      <c r="I30" s="54">
        <f>VLOOKUP($B30,'[1]CVTCCB'!$B$12:$T$943,17,0)</f>
        <v>27.5</v>
      </c>
      <c r="J30" s="54">
        <f>VLOOKUP($B30,'[1]CVTCCB'!$B$12:$T$943,18,0)</f>
        <v>122.33333333333333</v>
      </c>
      <c r="K30" s="54" t="str">
        <f>VLOOKUP($B30,'[1]CVTCCB'!$B$12:$T$943,19,0)</f>
        <v>Đạt</v>
      </c>
      <c r="L30" s="9"/>
    </row>
    <row r="31" spans="1:12" ht="24.75" customHeight="1">
      <c r="A31" s="121" t="s">
        <v>895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3"/>
    </row>
    <row r="32" spans="1:12" ht="24.75" customHeight="1">
      <c r="A32" s="114" t="s">
        <v>189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6"/>
    </row>
    <row r="33" spans="1:12" ht="24.75" customHeight="1">
      <c r="A33" s="114" t="s">
        <v>190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6"/>
    </row>
    <row r="34" spans="1:12" ht="57.75" customHeight="1">
      <c r="A34" s="21">
        <v>1</v>
      </c>
      <c r="B34" s="85" t="s">
        <v>179</v>
      </c>
      <c r="C34" s="22" t="s">
        <v>135</v>
      </c>
      <c r="D34" s="51" t="s">
        <v>180</v>
      </c>
      <c r="E34" s="22" t="s">
        <v>181</v>
      </c>
      <c r="F34" s="22" t="s">
        <v>182</v>
      </c>
      <c r="G34" s="54">
        <f>VLOOKUP($B34,'[1]KTV'!$B$12:$T$943,15,0)</f>
        <v>75.33333333333333</v>
      </c>
      <c r="H34" s="54">
        <f>VLOOKUP($B34,'[1]KTV'!$B$12:$T$943,16,0)</f>
        <v>25</v>
      </c>
      <c r="I34" s="54">
        <f>VLOOKUP($B34,'[1]KTV'!$B$12:$T$943,17,0)</f>
        <v>25</v>
      </c>
      <c r="J34" s="54">
        <f>VLOOKUP($B34,'[1]KTV'!$B$12:$T$943,18,0)</f>
        <v>125.33333333333333</v>
      </c>
      <c r="K34" s="54" t="str">
        <f>VLOOKUP($B34,'[1]KTV'!$B$12:$T$943,19,0)</f>
        <v>Đạt</v>
      </c>
      <c r="L34" s="28"/>
    </row>
    <row r="35" spans="1:12" ht="57.75" customHeight="1">
      <c r="A35" s="21">
        <v>2</v>
      </c>
      <c r="B35" s="85" t="s">
        <v>183</v>
      </c>
      <c r="C35" s="22" t="s">
        <v>134</v>
      </c>
      <c r="D35" s="51" t="s">
        <v>184</v>
      </c>
      <c r="E35" s="22" t="s">
        <v>181</v>
      </c>
      <c r="F35" s="22" t="s">
        <v>182</v>
      </c>
      <c r="G35" s="54">
        <f>VLOOKUP($B35,'[1]KTV'!$B$12:$T$943,15,0)</f>
        <v>72.33333333333333</v>
      </c>
      <c r="H35" s="54">
        <f>VLOOKUP($B35,'[1]KTV'!$B$12:$T$943,16,0)</f>
        <v>26.666666666666668</v>
      </c>
      <c r="I35" s="54">
        <f>VLOOKUP($B35,'[1]KTV'!$B$12:$T$943,17,0)</f>
        <v>27.5</v>
      </c>
      <c r="J35" s="54">
        <f>VLOOKUP($B35,'[1]KTV'!$B$12:$T$943,18,0)</f>
        <v>126.5</v>
      </c>
      <c r="K35" s="54" t="str">
        <f>VLOOKUP($B35,'[1]KTV'!$B$12:$T$943,19,0)</f>
        <v>Đạt</v>
      </c>
      <c r="L35" s="28"/>
    </row>
    <row r="36" spans="1:12" ht="57.75" customHeight="1">
      <c r="A36" s="21">
        <v>3</v>
      </c>
      <c r="B36" s="85" t="s">
        <v>185</v>
      </c>
      <c r="C36" s="22" t="s">
        <v>135</v>
      </c>
      <c r="D36" s="51" t="s">
        <v>186</v>
      </c>
      <c r="E36" s="22" t="s">
        <v>181</v>
      </c>
      <c r="F36" s="22" t="s">
        <v>182</v>
      </c>
      <c r="G36" s="54">
        <f>VLOOKUP($B36,'[1]KTV'!$B$12:$T$943,15,0)</f>
        <v>69</v>
      </c>
      <c r="H36" s="54">
        <f>VLOOKUP($B36,'[1]KTV'!$B$12:$T$943,16,0)</f>
        <v>23.166666666666668</v>
      </c>
      <c r="I36" s="54">
        <f>VLOOKUP($B36,'[1]KTV'!$B$12:$T$943,17,0)</f>
        <v>23</v>
      </c>
      <c r="J36" s="54">
        <f>VLOOKUP($B36,'[1]KTV'!$B$12:$T$943,18,0)</f>
        <v>115.16666666666667</v>
      </c>
      <c r="K36" s="54" t="str">
        <f>VLOOKUP($B36,'[1]KTV'!$B$12:$T$943,19,0)</f>
        <v>Không đạt</v>
      </c>
      <c r="L36" s="28"/>
    </row>
    <row r="37" spans="1:12" ht="57.75" customHeight="1">
      <c r="A37" s="17">
        <v>4</v>
      </c>
      <c r="B37" s="76" t="s">
        <v>191</v>
      </c>
      <c r="C37" s="18" t="s">
        <v>135</v>
      </c>
      <c r="D37" s="50">
        <v>31844</v>
      </c>
      <c r="E37" s="18" t="s">
        <v>181</v>
      </c>
      <c r="F37" s="18" t="s">
        <v>182</v>
      </c>
      <c r="G37" s="54">
        <f>VLOOKUP($B37,'[1]KTV'!$B$12:$T$943,15,0)</f>
        <v>73.33333333333333</v>
      </c>
      <c r="H37" s="54">
        <f>VLOOKUP($B37,'[1]KTV'!$B$12:$T$943,16,0)</f>
        <v>21.5</v>
      </c>
      <c r="I37" s="54">
        <f>VLOOKUP($B37,'[1]KTV'!$B$12:$T$943,17,0)</f>
        <v>22.333333333333332</v>
      </c>
      <c r="J37" s="54">
        <f>VLOOKUP($B37,'[1]KTV'!$B$12:$T$943,18,0)</f>
        <v>117.16666666666666</v>
      </c>
      <c r="K37" s="54" t="str">
        <f>VLOOKUP($B37,'[1]KTV'!$B$12:$T$943,19,0)</f>
        <v>Không đạt</v>
      </c>
      <c r="L37" s="28"/>
    </row>
    <row r="38" spans="1:12" ht="57.75" customHeight="1">
      <c r="A38" s="11">
        <v>5</v>
      </c>
      <c r="B38" s="86" t="s">
        <v>187</v>
      </c>
      <c r="C38" s="26" t="s">
        <v>135</v>
      </c>
      <c r="D38" s="12">
        <v>33804</v>
      </c>
      <c r="E38" s="26" t="s">
        <v>181</v>
      </c>
      <c r="F38" s="26" t="s">
        <v>182</v>
      </c>
      <c r="G38" s="54">
        <f>VLOOKUP($B38,'[1]KTV'!$B$12:$T$943,15,0)</f>
        <v>71.33333333333333</v>
      </c>
      <c r="H38" s="54">
        <f>VLOOKUP($B38,'[1]KTV'!$B$12:$T$943,16,0)</f>
        <v>25.833333333333332</v>
      </c>
      <c r="I38" s="54">
        <f>VLOOKUP($B38,'[1]KTV'!$B$12:$T$943,17,0)</f>
        <v>25.833333333333332</v>
      </c>
      <c r="J38" s="54">
        <f>VLOOKUP($B38,'[1]KTV'!$B$12:$T$943,18,0)</f>
        <v>122.99999999999999</v>
      </c>
      <c r="K38" s="54" t="str">
        <f>VLOOKUP($B38,'[1]KTV'!$B$12:$T$943,19,0)</f>
        <v>Đạt</v>
      </c>
      <c r="L38" s="28"/>
    </row>
    <row r="39" spans="1:12" ht="57.75" customHeight="1">
      <c r="A39" s="11">
        <v>6</v>
      </c>
      <c r="B39" s="86" t="s">
        <v>188</v>
      </c>
      <c r="C39" s="26" t="s">
        <v>135</v>
      </c>
      <c r="D39" s="12">
        <v>30203</v>
      </c>
      <c r="E39" s="26" t="s">
        <v>143</v>
      </c>
      <c r="F39" s="26" t="s">
        <v>182</v>
      </c>
      <c r="G39" s="54">
        <f>VLOOKUP($B39,'[1]KTV'!$B$12:$T$943,15,0)</f>
        <v>0</v>
      </c>
      <c r="H39" s="54">
        <f>VLOOKUP($B39,'[1]KTV'!$B$12:$T$943,16,0)</f>
        <v>0</v>
      </c>
      <c r="I39" s="54">
        <f>VLOOKUP($B39,'[1]KTV'!$B$12:$T$943,17,0)</f>
        <v>0</v>
      </c>
      <c r="J39" s="54">
        <f>VLOOKUP($B39,'[1]KTV'!$B$12:$T$943,18,0)</f>
        <v>0</v>
      </c>
      <c r="K39" s="54" t="str">
        <f>VLOOKUP($B39,'[1]KTV'!$B$12:$T$943,19,0)</f>
        <v>Bỏ sơ tuyển</v>
      </c>
      <c r="L39" s="28"/>
    </row>
    <row r="40" spans="1:12" ht="24.75" customHeight="1">
      <c r="A40" s="130" t="s">
        <v>192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2"/>
    </row>
    <row r="41" spans="1:12" ht="24.75" customHeight="1">
      <c r="A41" s="130" t="s">
        <v>193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2"/>
    </row>
    <row r="42" spans="1:12" ht="57.75" customHeight="1">
      <c r="A42" s="4">
        <v>1</v>
      </c>
      <c r="B42" s="76" t="s">
        <v>194</v>
      </c>
      <c r="C42" s="34" t="s">
        <v>135</v>
      </c>
      <c r="D42" s="8" t="s">
        <v>195</v>
      </c>
      <c r="E42" s="34" t="s">
        <v>148</v>
      </c>
      <c r="F42" s="34" t="s">
        <v>196</v>
      </c>
      <c r="G42" s="54">
        <f>VLOOKUP($B42,'[1]KTV'!$B$12:$T$943,15,0)</f>
        <v>70.16666666666667</v>
      </c>
      <c r="H42" s="54">
        <f>VLOOKUP($B42,'[1]KTV'!$B$12:$T$943,16,0)</f>
        <v>28.333333333333332</v>
      </c>
      <c r="I42" s="54">
        <f>VLOOKUP($B42,'[1]KTV'!$B$12:$T$943,17,0)</f>
        <v>29.166666666666668</v>
      </c>
      <c r="J42" s="54">
        <f>VLOOKUP($B42,'[1]KTV'!$B$12:$T$943,18,0)</f>
        <v>127.66666666666667</v>
      </c>
      <c r="K42" s="54" t="str">
        <f>VLOOKUP($B42,'[1]KTV'!$B$12:$T$943,19,0)</f>
        <v>Đạt</v>
      </c>
      <c r="L42" s="28"/>
    </row>
    <row r="43" spans="1:12" ht="57.75" customHeight="1">
      <c r="A43" s="4">
        <v>2</v>
      </c>
      <c r="B43" s="76" t="s">
        <v>197</v>
      </c>
      <c r="C43" s="34" t="s">
        <v>135</v>
      </c>
      <c r="D43" s="8" t="s">
        <v>198</v>
      </c>
      <c r="E43" s="34" t="s">
        <v>199</v>
      </c>
      <c r="F43" s="34" t="s">
        <v>196</v>
      </c>
      <c r="G43" s="54">
        <f>VLOOKUP($B43,'[1]KTV'!$B$12:$T$943,15,0)</f>
        <v>65.33333333333333</v>
      </c>
      <c r="H43" s="54">
        <f>VLOOKUP($B43,'[1]KTV'!$B$12:$T$943,16,0)</f>
        <v>26.666666666666668</v>
      </c>
      <c r="I43" s="54">
        <f>VLOOKUP($B43,'[1]KTV'!$B$12:$T$943,17,0)</f>
        <v>26</v>
      </c>
      <c r="J43" s="54">
        <f>VLOOKUP($B43,'[1]KTV'!$B$12:$T$943,18,0)</f>
        <v>118</v>
      </c>
      <c r="K43" s="54" t="str">
        <f>VLOOKUP($B43,'[1]KTV'!$B$12:$T$943,19,0)</f>
        <v>Đạt</v>
      </c>
      <c r="L43" s="28"/>
    </row>
    <row r="44" spans="1:12" ht="57.75" customHeight="1">
      <c r="A44" s="4">
        <v>3</v>
      </c>
      <c r="B44" s="76" t="s">
        <v>200</v>
      </c>
      <c r="C44" s="34" t="s">
        <v>135</v>
      </c>
      <c r="D44" s="8" t="s">
        <v>201</v>
      </c>
      <c r="E44" s="34" t="s">
        <v>199</v>
      </c>
      <c r="F44" s="34" t="s">
        <v>196</v>
      </c>
      <c r="G44" s="54">
        <f>VLOOKUP($B44,'[1]KTV'!$B$12:$T$943,15,0)</f>
        <v>63.666666666666664</v>
      </c>
      <c r="H44" s="54">
        <f>VLOOKUP($B44,'[1]KTV'!$B$12:$T$943,16,0)</f>
        <v>29.166666666666668</v>
      </c>
      <c r="I44" s="54">
        <f>VLOOKUP($B44,'[1]KTV'!$B$12:$T$943,17,0)</f>
        <v>29.333333333333332</v>
      </c>
      <c r="J44" s="54">
        <f>VLOOKUP($B44,'[1]KTV'!$B$12:$T$943,18,0)</f>
        <v>122.16666666666666</v>
      </c>
      <c r="K44" s="54" t="str">
        <f>VLOOKUP($B44,'[1]KTV'!$B$12:$T$943,19,0)</f>
        <v>Đạt</v>
      </c>
      <c r="L44" s="28"/>
    </row>
    <row r="45" spans="1:12" ht="57.75" customHeight="1">
      <c r="A45" s="4">
        <v>4</v>
      </c>
      <c r="B45" s="76" t="s">
        <v>202</v>
      </c>
      <c r="C45" s="34" t="s">
        <v>135</v>
      </c>
      <c r="D45" s="8" t="s">
        <v>203</v>
      </c>
      <c r="E45" s="34" t="s">
        <v>199</v>
      </c>
      <c r="F45" s="34" t="s">
        <v>196</v>
      </c>
      <c r="G45" s="54">
        <f>VLOOKUP($B45,'[1]KTV'!$B$12:$T$943,15,0)</f>
        <v>71</v>
      </c>
      <c r="H45" s="54">
        <f>VLOOKUP($B45,'[1]KTV'!$B$12:$T$943,16,0)</f>
        <v>12.333333333333334</v>
      </c>
      <c r="I45" s="54">
        <f>VLOOKUP($B45,'[1]KTV'!$B$12:$T$943,17,0)</f>
        <v>13.166666666666666</v>
      </c>
      <c r="J45" s="54">
        <f>VLOOKUP($B45,'[1]KTV'!$B$12:$T$943,18,0)</f>
        <v>96.5</v>
      </c>
      <c r="K45" s="54" t="str">
        <f>VLOOKUP($B45,'[1]KTV'!$B$12:$T$943,19,0)</f>
        <v>Không đạt</v>
      </c>
      <c r="L45" s="28"/>
    </row>
    <row r="46" spans="1:12" ht="24.75" customHeight="1">
      <c r="A46" s="134" t="s">
        <v>214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6"/>
    </row>
    <row r="47" spans="1:12" ht="24.75" customHeight="1">
      <c r="A47" s="114" t="s">
        <v>207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6"/>
    </row>
    <row r="48" spans="1:12" ht="57.75" customHeight="1">
      <c r="A48" s="17">
        <v>1</v>
      </c>
      <c r="B48" s="87" t="s">
        <v>204</v>
      </c>
      <c r="C48" s="18" t="s">
        <v>135</v>
      </c>
      <c r="D48" s="19" t="s">
        <v>205</v>
      </c>
      <c r="E48" s="18" t="s">
        <v>143</v>
      </c>
      <c r="F48" s="18" t="s">
        <v>206</v>
      </c>
      <c r="G48" s="54">
        <f>VLOOKUP($B48,'[1]KTV'!$B$12:$T$943,15,0)</f>
        <v>63.833333333333336</v>
      </c>
      <c r="H48" s="54">
        <f>VLOOKUP($B48,'[1]KTV'!$B$12:$T$943,16,0)</f>
        <v>25.833333333333332</v>
      </c>
      <c r="I48" s="54">
        <f>VLOOKUP($B48,'[1]KTV'!$B$12:$T$943,17,0)</f>
        <v>26.666666666666668</v>
      </c>
      <c r="J48" s="54">
        <f>VLOOKUP($B48,'[1]KTV'!$B$12:$T$943,18,0)</f>
        <v>116.33333333333334</v>
      </c>
      <c r="K48" s="54" t="str">
        <f>VLOOKUP($B48,'[1]KTV'!$B$12:$T$943,19,0)</f>
        <v>Đạt</v>
      </c>
      <c r="L48" s="28"/>
    </row>
    <row r="49" spans="1:12" ht="24.75" customHeight="1">
      <c r="A49" s="114" t="s">
        <v>213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6"/>
    </row>
    <row r="50" spans="1:12" ht="24.75" customHeight="1">
      <c r="A50" s="114" t="s">
        <v>215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6"/>
    </row>
    <row r="51" spans="1:12" ht="57.75" customHeight="1">
      <c r="A51" s="28">
        <v>1</v>
      </c>
      <c r="B51" s="77" t="s">
        <v>208</v>
      </c>
      <c r="C51" s="29" t="s">
        <v>135</v>
      </c>
      <c r="D51" s="52" t="s">
        <v>209</v>
      </c>
      <c r="E51" s="29" t="s">
        <v>181</v>
      </c>
      <c r="F51" s="29" t="s">
        <v>210</v>
      </c>
      <c r="G51" s="54">
        <f>VLOOKUP($B51,'[1]KTV'!$B$12:$T$943,15,0)</f>
        <v>0</v>
      </c>
      <c r="H51" s="54">
        <f>VLOOKUP($B51,'[1]KTV'!$B$12:$T$943,16,0)</f>
        <v>0</v>
      </c>
      <c r="I51" s="54">
        <f>VLOOKUP($B51,'[1]KTV'!$B$12:$T$943,17,0)</f>
        <v>0</v>
      </c>
      <c r="J51" s="54">
        <f>VLOOKUP($B51,'[1]KTV'!$B$12:$T$943,18,0)</f>
        <v>0</v>
      </c>
      <c r="K51" s="54" t="str">
        <f>VLOOKUP($B51,'[1]KTV'!$B$12:$T$943,19,0)</f>
        <v>Không đủ tiêu chuẩn </v>
      </c>
      <c r="L51" s="28"/>
    </row>
    <row r="52" spans="1:12" ht="57.75" customHeight="1">
      <c r="A52" s="28">
        <v>2</v>
      </c>
      <c r="B52" s="77" t="s">
        <v>211</v>
      </c>
      <c r="C52" s="29" t="s">
        <v>134</v>
      </c>
      <c r="D52" s="52" t="s">
        <v>212</v>
      </c>
      <c r="E52" s="29" t="s">
        <v>143</v>
      </c>
      <c r="F52" s="29" t="s">
        <v>210</v>
      </c>
      <c r="G52" s="54">
        <f>VLOOKUP($B52,'[1]KTV'!$B$12:$T$943,15,0)</f>
        <v>72.33333333333333</v>
      </c>
      <c r="H52" s="54">
        <f>VLOOKUP($B52,'[1]KTV'!$B$12:$T$943,16,0)</f>
        <v>25</v>
      </c>
      <c r="I52" s="54">
        <f>VLOOKUP($B52,'[1]KTV'!$B$12:$T$943,17,0)</f>
        <v>25</v>
      </c>
      <c r="J52" s="54">
        <f>VLOOKUP($B52,'[1]KTV'!$B$12:$T$943,18,0)</f>
        <v>122.33333333333333</v>
      </c>
      <c r="K52" s="54" t="str">
        <f>VLOOKUP($B52,'[1]KTV'!$B$12:$T$943,19,0)</f>
        <v>Đạt</v>
      </c>
      <c r="L52" s="28"/>
    </row>
    <row r="53" spans="1:12" ht="24.75" customHeight="1">
      <c r="A53" s="130" t="s">
        <v>216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2"/>
    </row>
    <row r="54" spans="1:12" ht="24.75" customHeight="1">
      <c r="A54" s="114" t="s">
        <v>291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6"/>
    </row>
    <row r="55" spans="1:12" ht="57.75" customHeight="1">
      <c r="A55" s="11">
        <v>1</v>
      </c>
      <c r="B55" s="88" t="s">
        <v>218</v>
      </c>
      <c r="C55" s="26" t="s">
        <v>135</v>
      </c>
      <c r="D55" s="12">
        <v>33577</v>
      </c>
      <c r="E55" s="26" t="s">
        <v>219</v>
      </c>
      <c r="F55" s="26" t="s">
        <v>220</v>
      </c>
      <c r="G55" s="54">
        <f>VLOOKUP($B55,'[1]KTV'!$B$12:$T$943,15,0)</f>
        <v>70</v>
      </c>
      <c r="H55" s="54">
        <f>VLOOKUP($B55,'[1]KTV'!$B$12:$T$943,16,0)</f>
        <v>27.5</v>
      </c>
      <c r="I55" s="54">
        <f>VLOOKUP($B55,'[1]KTV'!$B$12:$T$943,17,0)</f>
        <v>27.5</v>
      </c>
      <c r="J55" s="54">
        <f>VLOOKUP($B55,'[1]KTV'!$B$12:$T$943,18,0)</f>
        <v>125</v>
      </c>
      <c r="K55" s="54" t="str">
        <f>VLOOKUP($B55,'[1]KTV'!$B$12:$T$943,19,0)</f>
        <v>Đạt</v>
      </c>
      <c r="L55" s="28"/>
    </row>
    <row r="56" spans="1:12" ht="57.75" customHeight="1">
      <c r="A56" s="11">
        <v>2</v>
      </c>
      <c r="B56" s="88" t="s">
        <v>221</v>
      </c>
      <c r="C56" s="26" t="s">
        <v>135</v>
      </c>
      <c r="D56" s="12">
        <v>30921</v>
      </c>
      <c r="E56" s="26" t="s">
        <v>222</v>
      </c>
      <c r="F56" s="26" t="s">
        <v>220</v>
      </c>
      <c r="G56" s="54">
        <f>VLOOKUP($B56,'[1]KTV'!$B$12:$T$943,15,0)</f>
        <v>69</v>
      </c>
      <c r="H56" s="54">
        <f>VLOOKUP($B56,'[1]KTV'!$B$12:$T$943,16,0)</f>
        <v>11.666666666666666</v>
      </c>
      <c r="I56" s="54">
        <f>VLOOKUP($B56,'[1]KTV'!$B$12:$T$943,17,0)</f>
        <v>10.833333333333334</v>
      </c>
      <c r="J56" s="54">
        <f>VLOOKUP($B56,'[1]KTV'!$B$12:$T$943,18,0)</f>
        <v>91.5</v>
      </c>
      <c r="K56" s="54" t="str">
        <f>VLOOKUP($B56,'[1]KTV'!$B$12:$T$943,19,0)</f>
        <v>Không đạt</v>
      </c>
      <c r="L56" s="28"/>
    </row>
    <row r="57" spans="1:12" ht="57.75" customHeight="1">
      <c r="A57" s="11">
        <v>3</v>
      </c>
      <c r="B57" s="88" t="s">
        <v>223</v>
      </c>
      <c r="C57" s="26" t="s">
        <v>135</v>
      </c>
      <c r="D57" s="12">
        <v>31991</v>
      </c>
      <c r="E57" s="26" t="s">
        <v>219</v>
      </c>
      <c r="F57" s="26" t="s">
        <v>220</v>
      </c>
      <c r="G57" s="54">
        <f>VLOOKUP($B57,'[1]KTV'!$B$12:$T$943,15,0)</f>
        <v>71.66666666666667</v>
      </c>
      <c r="H57" s="54">
        <f>VLOOKUP($B57,'[1]KTV'!$B$12:$T$943,16,0)</f>
        <v>13.333333333333334</v>
      </c>
      <c r="I57" s="54">
        <f>VLOOKUP($B57,'[1]KTV'!$B$12:$T$943,17,0)</f>
        <v>11.666666666666666</v>
      </c>
      <c r="J57" s="54">
        <f>VLOOKUP($B57,'[1]KTV'!$B$12:$T$943,18,0)</f>
        <v>96.66666666666667</v>
      </c>
      <c r="K57" s="54" t="str">
        <f>VLOOKUP($B57,'[1]KTV'!$B$12:$T$943,19,0)</f>
        <v>Không đạt</v>
      </c>
      <c r="L57" s="28"/>
    </row>
    <row r="58" spans="1:12" ht="57.75" customHeight="1">
      <c r="A58" s="11">
        <v>4</v>
      </c>
      <c r="B58" s="88" t="s">
        <v>224</v>
      </c>
      <c r="C58" s="26" t="s">
        <v>135</v>
      </c>
      <c r="D58" s="12">
        <v>33497</v>
      </c>
      <c r="E58" s="26" t="s">
        <v>161</v>
      </c>
      <c r="F58" s="26" t="s">
        <v>220</v>
      </c>
      <c r="G58" s="54">
        <f>VLOOKUP($B58,'[1]KTV'!$B$12:$T$943,15,0)</f>
        <v>74</v>
      </c>
      <c r="H58" s="54">
        <f>VLOOKUP($B58,'[1]KTV'!$B$12:$T$943,16,0)</f>
        <v>30</v>
      </c>
      <c r="I58" s="54">
        <f>VLOOKUP($B58,'[1]KTV'!$B$12:$T$943,17,0)</f>
        <v>30</v>
      </c>
      <c r="J58" s="54">
        <f>VLOOKUP($B58,'[1]KTV'!$B$12:$T$943,18,0)</f>
        <v>134</v>
      </c>
      <c r="K58" s="54" t="str">
        <f>VLOOKUP($B58,'[1]KTV'!$B$12:$T$943,19,0)</f>
        <v>Đạt</v>
      </c>
      <c r="L58" s="28"/>
    </row>
    <row r="59" spans="1:12" ht="57.75" customHeight="1">
      <c r="A59" s="11">
        <v>5</v>
      </c>
      <c r="B59" s="88" t="s">
        <v>225</v>
      </c>
      <c r="C59" s="26" t="s">
        <v>135</v>
      </c>
      <c r="D59" s="12">
        <v>32928</v>
      </c>
      <c r="E59" s="26" t="s">
        <v>161</v>
      </c>
      <c r="F59" s="26" t="s">
        <v>220</v>
      </c>
      <c r="G59" s="54">
        <f>VLOOKUP($B59,'[1]KTV'!$B$12:$T$943,15,0)</f>
        <v>70.16666666666667</v>
      </c>
      <c r="H59" s="54">
        <f>VLOOKUP($B59,'[1]KTV'!$B$12:$T$943,16,0)</f>
        <v>25</v>
      </c>
      <c r="I59" s="54">
        <f>VLOOKUP($B59,'[1]KTV'!$B$12:$T$943,17,0)</f>
        <v>25.833333333333332</v>
      </c>
      <c r="J59" s="54">
        <f>VLOOKUP($B59,'[1]KTV'!$B$12:$T$943,18,0)</f>
        <v>121</v>
      </c>
      <c r="K59" s="54" t="str">
        <f>VLOOKUP($B59,'[1]KTV'!$B$12:$T$943,19,0)</f>
        <v>Đạt</v>
      </c>
      <c r="L59" s="28"/>
    </row>
    <row r="60" spans="1:12" s="112" customFormat="1" ht="24.75" customHeight="1">
      <c r="A60" s="134" t="s">
        <v>292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6"/>
    </row>
    <row r="61" spans="1:12" ht="57.75" customHeight="1">
      <c r="A61" s="11">
        <v>1</v>
      </c>
      <c r="B61" s="88" t="s">
        <v>226</v>
      </c>
      <c r="C61" s="26" t="s">
        <v>135</v>
      </c>
      <c r="D61" s="12">
        <v>33867</v>
      </c>
      <c r="E61" s="26" t="s">
        <v>227</v>
      </c>
      <c r="F61" s="26" t="s">
        <v>228</v>
      </c>
      <c r="G61" s="54">
        <f>VLOOKUP($B61,'[1]KTV'!$B$12:$T$943,15,0)</f>
        <v>89.16666666666667</v>
      </c>
      <c r="H61" s="54">
        <f>VLOOKUP($B61,'[1]KTV'!$B$12:$T$943,16,0)</f>
        <v>25.833333333333332</v>
      </c>
      <c r="I61" s="54">
        <f>VLOOKUP($B61,'[1]KTV'!$B$12:$T$943,17,0)</f>
        <v>25.833333333333332</v>
      </c>
      <c r="J61" s="54">
        <f>VLOOKUP($B61,'[1]KTV'!$B$12:$T$943,18,0)</f>
        <v>140.83333333333334</v>
      </c>
      <c r="K61" s="54" t="str">
        <f>VLOOKUP($B61,'[1]KTV'!$B$12:$T$943,19,0)</f>
        <v>Đạt</v>
      </c>
      <c r="L61" s="28"/>
    </row>
    <row r="62" spans="1:12" ht="57.75" customHeight="1">
      <c r="A62" s="11">
        <v>2</v>
      </c>
      <c r="B62" s="88" t="s">
        <v>229</v>
      </c>
      <c r="C62" s="26" t="s">
        <v>135</v>
      </c>
      <c r="D62" s="12" t="s">
        <v>230</v>
      </c>
      <c r="E62" s="26" t="s">
        <v>161</v>
      </c>
      <c r="F62" s="26" t="s">
        <v>228</v>
      </c>
      <c r="G62" s="54">
        <f>VLOOKUP($B62,'[1]KTV'!$B$12:$T$943,15,0)</f>
        <v>64.33333333333333</v>
      </c>
      <c r="H62" s="54">
        <f>VLOOKUP($B62,'[1]KTV'!$B$12:$T$943,16,0)</f>
        <v>25</v>
      </c>
      <c r="I62" s="54">
        <f>VLOOKUP($B62,'[1]KTV'!$B$12:$T$943,17,0)</f>
        <v>25</v>
      </c>
      <c r="J62" s="54">
        <f>VLOOKUP($B62,'[1]KTV'!$B$12:$T$943,18,0)</f>
        <v>114.33333333333333</v>
      </c>
      <c r="K62" s="54" t="str">
        <f>VLOOKUP($B62,'[1]KTV'!$B$12:$T$943,19,0)</f>
        <v>Đạt</v>
      </c>
      <c r="L62" s="28"/>
    </row>
    <row r="63" spans="1:12" ht="57.75" customHeight="1">
      <c r="A63" s="11">
        <v>3</v>
      </c>
      <c r="B63" s="89" t="s">
        <v>231</v>
      </c>
      <c r="C63" s="11" t="s">
        <v>135</v>
      </c>
      <c r="D63" s="12" t="s">
        <v>232</v>
      </c>
      <c r="E63" s="13" t="s">
        <v>161</v>
      </c>
      <c r="F63" s="11" t="s">
        <v>228</v>
      </c>
      <c r="G63" s="54">
        <f>VLOOKUP($B63,'[1]KTV'!$B$12:$T$943,15,0)</f>
        <v>76.83333333333333</v>
      </c>
      <c r="H63" s="54">
        <f>VLOOKUP($B63,'[1]KTV'!$B$12:$T$943,16,0)</f>
        <v>16.666666666666668</v>
      </c>
      <c r="I63" s="54">
        <f>VLOOKUP($B63,'[1]KTV'!$B$12:$T$943,17,0)</f>
        <v>17.5</v>
      </c>
      <c r="J63" s="54">
        <f>VLOOKUP($B63,'[1]KTV'!$B$12:$T$943,18,0)</f>
        <v>111</v>
      </c>
      <c r="K63" s="54" t="str">
        <f>VLOOKUP($B63,'[1]KTV'!$B$12:$T$943,19,0)</f>
        <v>Không đạt</v>
      </c>
      <c r="L63" s="28"/>
    </row>
    <row r="64" spans="1:12" ht="57.75" customHeight="1">
      <c r="A64" s="11">
        <v>4</v>
      </c>
      <c r="B64" s="89" t="s">
        <v>233</v>
      </c>
      <c r="C64" s="11" t="s">
        <v>135</v>
      </c>
      <c r="D64" s="12">
        <v>33145</v>
      </c>
      <c r="E64" s="13" t="s">
        <v>161</v>
      </c>
      <c r="F64" s="11" t="s">
        <v>228</v>
      </c>
      <c r="G64" s="54">
        <f>VLOOKUP($B64,'[1]KTV'!$B$12:$T$943,15,0)</f>
        <v>0</v>
      </c>
      <c r="H64" s="54">
        <f>VLOOKUP($B64,'[1]KTV'!$B$12:$T$943,16,0)</f>
        <v>0</v>
      </c>
      <c r="I64" s="54">
        <f>VLOOKUP($B64,'[1]KTV'!$B$12:$T$943,17,0)</f>
        <v>0</v>
      </c>
      <c r="J64" s="54">
        <f>VLOOKUP($B64,'[1]KTV'!$B$12:$T$943,18,0)</f>
        <v>0</v>
      </c>
      <c r="K64" s="54" t="str">
        <f>VLOOKUP($B64,'[1]KTV'!$B$12:$T$943,19,0)</f>
        <v>Bỏ sơ tuyển</v>
      </c>
      <c r="L64" s="28"/>
    </row>
    <row r="65" spans="1:12" s="112" customFormat="1" ht="24.75" customHeight="1">
      <c r="A65" s="114" t="s">
        <v>217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6"/>
    </row>
    <row r="66" spans="1:12" ht="57.75" customHeight="1">
      <c r="A66" s="11">
        <v>1</v>
      </c>
      <c r="B66" s="88" t="s">
        <v>234</v>
      </c>
      <c r="C66" s="26" t="s">
        <v>135</v>
      </c>
      <c r="D66" s="12">
        <v>30452</v>
      </c>
      <c r="E66" s="26" t="s">
        <v>235</v>
      </c>
      <c r="F66" s="26" t="s">
        <v>236</v>
      </c>
      <c r="G66" s="54">
        <f>VLOOKUP($B66,'[1]KTV'!$B$12:$T$943,15,0)</f>
        <v>58</v>
      </c>
      <c r="H66" s="54">
        <f>VLOOKUP($B66,'[1]KTV'!$B$12:$T$943,16,0)</f>
        <v>15</v>
      </c>
      <c r="I66" s="54">
        <f>VLOOKUP($B66,'[1]KTV'!$B$12:$T$943,17,0)</f>
        <v>16.333333333333332</v>
      </c>
      <c r="J66" s="54">
        <f>VLOOKUP($B66,'[1]KTV'!$B$12:$T$943,18,0)</f>
        <v>89.33333333333333</v>
      </c>
      <c r="K66" s="54" t="str">
        <f>VLOOKUP($B66,'[1]KTV'!$B$12:$T$943,19,0)</f>
        <v>Không đạt</v>
      </c>
      <c r="L66" s="28"/>
    </row>
    <row r="67" spans="1:12" ht="57.75" customHeight="1">
      <c r="A67" s="79">
        <v>2</v>
      </c>
      <c r="B67" s="88" t="s">
        <v>237</v>
      </c>
      <c r="C67" s="26" t="s">
        <v>135</v>
      </c>
      <c r="D67" s="12">
        <v>31626</v>
      </c>
      <c r="E67" s="26" t="s">
        <v>235</v>
      </c>
      <c r="F67" s="26" t="s">
        <v>236</v>
      </c>
      <c r="G67" s="54">
        <f>VLOOKUP($B67,'[1]KTV'!$B$12:$T$943,15,0)</f>
        <v>0</v>
      </c>
      <c r="H67" s="54">
        <f>VLOOKUP($B67,'[1]KTV'!$B$12:$T$943,16,0)</f>
        <v>0</v>
      </c>
      <c r="I67" s="54"/>
      <c r="J67" s="54"/>
      <c r="K67" s="54" t="str">
        <f>VLOOKUP($B67,'[1]KTV'!$B$12:$T$943,19,0)</f>
        <v>Bỏ sơ tuyển</v>
      </c>
      <c r="L67" s="28"/>
    </row>
    <row r="68" spans="1:12" ht="57.75" customHeight="1">
      <c r="A68" s="11">
        <v>3</v>
      </c>
      <c r="B68" s="88" t="s">
        <v>238</v>
      </c>
      <c r="C68" s="26" t="s">
        <v>135</v>
      </c>
      <c r="D68" s="12">
        <v>33018</v>
      </c>
      <c r="E68" s="26" t="s">
        <v>239</v>
      </c>
      <c r="F68" s="26" t="s">
        <v>236</v>
      </c>
      <c r="G68" s="54">
        <f>VLOOKUP($B68,'[1]KTV'!$B$12:$T$943,15,0)</f>
        <v>0</v>
      </c>
      <c r="H68" s="54">
        <f>VLOOKUP($B68,'[1]KTV'!$B$12:$T$943,16,0)</f>
        <v>0</v>
      </c>
      <c r="I68" s="54"/>
      <c r="J68" s="54"/>
      <c r="K68" s="54" t="str">
        <f>VLOOKUP($B68,'[1]KTV'!$B$12:$T$943,19,0)</f>
        <v>Bỏ sơ tuyển</v>
      </c>
      <c r="L68" s="28"/>
    </row>
    <row r="69" spans="1:12" ht="57.75" customHeight="1">
      <c r="A69" s="11">
        <v>4</v>
      </c>
      <c r="B69" s="88" t="s">
        <v>240</v>
      </c>
      <c r="C69" s="26" t="s">
        <v>135</v>
      </c>
      <c r="D69" s="12">
        <v>33128</v>
      </c>
      <c r="E69" s="26" t="s">
        <v>241</v>
      </c>
      <c r="F69" s="26" t="s">
        <v>236</v>
      </c>
      <c r="G69" s="54">
        <f>VLOOKUP($B69,'[1]KTV'!$B$12:$T$943,15,0)</f>
        <v>70</v>
      </c>
      <c r="H69" s="54">
        <f>VLOOKUP($B69,'[1]KTV'!$B$12:$T$943,16,0)</f>
        <v>1.6666666666666667</v>
      </c>
      <c r="I69" s="54">
        <f>VLOOKUP($B69,'[1]KTV'!$B$12:$T$943,17,0)</f>
        <v>1.6666666666666667</v>
      </c>
      <c r="J69" s="54">
        <f>VLOOKUP($B69,'[1]KTV'!$B$12:$T$943,18,0)</f>
        <v>73.33333333333334</v>
      </c>
      <c r="K69" s="54" t="str">
        <f>VLOOKUP($B69,'[1]KTV'!$B$12:$T$943,19,0)</f>
        <v>Không đạt</v>
      </c>
      <c r="L69" s="28"/>
    </row>
    <row r="70" spans="1:12" ht="57.75" customHeight="1">
      <c r="A70" s="11">
        <v>5</v>
      </c>
      <c r="B70" s="88" t="s">
        <v>242</v>
      </c>
      <c r="C70" s="26" t="s">
        <v>135</v>
      </c>
      <c r="D70" s="12">
        <v>32544</v>
      </c>
      <c r="E70" s="26" t="s">
        <v>243</v>
      </c>
      <c r="F70" s="26" t="s">
        <v>236</v>
      </c>
      <c r="G70" s="54">
        <f>VLOOKUP($B70,'[1]KTV'!$B$12:$T$943,15,0)</f>
        <v>0</v>
      </c>
      <c r="H70" s="54">
        <f>VLOOKUP($B70,'[1]KTV'!$B$12:$T$943,16,0)</f>
        <v>0</v>
      </c>
      <c r="I70" s="54"/>
      <c r="J70" s="54"/>
      <c r="K70" s="54" t="str">
        <f>VLOOKUP($B70,'[1]KTV'!$B$12:$T$943,19,0)</f>
        <v>Bỏ sơ tuyển</v>
      </c>
      <c r="L70" s="28"/>
    </row>
    <row r="71" spans="1:12" ht="57.75" customHeight="1">
      <c r="A71" s="11">
        <v>6</v>
      </c>
      <c r="B71" s="88" t="s">
        <v>244</v>
      </c>
      <c r="C71" s="26" t="s">
        <v>135</v>
      </c>
      <c r="D71" s="12">
        <v>33048</v>
      </c>
      <c r="E71" s="26" t="s">
        <v>245</v>
      </c>
      <c r="F71" s="26" t="s">
        <v>236</v>
      </c>
      <c r="G71" s="54">
        <f>VLOOKUP($B71,'[1]KTV'!$B$12:$T$943,15,0)</f>
        <v>65.33333333333333</v>
      </c>
      <c r="H71" s="54">
        <f>VLOOKUP($B71,'[1]KTV'!$B$12:$T$943,16,0)</f>
        <v>25</v>
      </c>
      <c r="I71" s="54">
        <f>VLOOKUP($B71,'[1]KTV'!$B$12:$T$943,17,0)</f>
        <v>25</v>
      </c>
      <c r="J71" s="54">
        <f>VLOOKUP($B71,'[1]KTV'!$B$12:$T$943,18,0)</f>
        <v>115.33333333333333</v>
      </c>
      <c r="K71" s="54" t="str">
        <f>VLOOKUP($B71,'[1]KTV'!$B$12:$T$943,19,0)</f>
        <v>Đạt</v>
      </c>
      <c r="L71" s="28"/>
    </row>
    <row r="72" spans="1:12" ht="57.75" customHeight="1">
      <c r="A72" s="11">
        <v>7</v>
      </c>
      <c r="B72" s="88" t="s">
        <v>246</v>
      </c>
      <c r="C72" s="26" t="s">
        <v>134</v>
      </c>
      <c r="D72" s="12" t="s">
        <v>247</v>
      </c>
      <c r="E72" s="26" t="s">
        <v>172</v>
      </c>
      <c r="F72" s="26" t="s">
        <v>236</v>
      </c>
      <c r="G72" s="54">
        <f>VLOOKUP($B72,'[1]KTV'!$B$12:$T$943,15,0)</f>
        <v>0</v>
      </c>
      <c r="H72" s="54">
        <f>VLOOKUP($B72,'[1]KTV'!$B$12:$T$943,16,0)</f>
        <v>0</v>
      </c>
      <c r="I72" s="54"/>
      <c r="J72" s="54"/>
      <c r="K72" s="54" t="str">
        <f>VLOOKUP($B72,'[1]KTV'!$B$12:$T$943,19,0)</f>
        <v>Bỏ sơ tuyển</v>
      </c>
      <c r="L72" s="28"/>
    </row>
    <row r="73" spans="1:12" ht="57.75" customHeight="1">
      <c r="A73" s="11">
        <v>8</v>
      </c>
      <c r="B73" s="88" t="s">
        <v>248</v>
      </c>
      <c r="C73" s="26" t="s">
        <v>135</v>
      </c>
      <c r="D73" s="12">
        <v>33897</v>
      </c>
      <c r="E73" s="26" t="s">
        <v>138</v>
      </c>
      <c r="F73" s="26" t="s">
        <v>236</v>
      </c>
      <c r="G73" s="54">
        <f>VLOOKUP($B73,'[1]KTV'!$B$12:$T$943,15,0)</f>
        <v>78</v>
      </c>
      <c r="H73" s="54">
        <f>VLOOKUP($B73,'[1]KTV'!$B$12:$T$943,16,0)</f>
        <v>32.666666666666664</v>
      </c>
      <c r="I73" s="54">
        <f>VLOOKUP($B73,'[1]KTV'!$B$12:$T$943,17,0)</f>
        <v>32.833333333333336</v>
      </c>
      <c r="J73" s="54">
        <f>VLOOKUP($B73,'[1]KTV'!$B$12:$T$943,18,0)</f>
        <v>143.5</v>
      </c>
      <c r="K73" s="54" t="str">
        <f>VLOOKUP($B73,'[1]KTV'!$B$12:$T$943,19,0)</f>
        <v>Đạt</v>
      </c>
      <c r="L73" s="28"/>
    </row>
    <row r="74" spans="1:12" ht="57.75" customHeight="1">
      <c r="A74" s="11">
        <v>9</v>
      </c>
      <c r="B74" s="88" t="s">
        <v>249</v>
      </c>
      <c r="C74" s="26" t="s">
        <v>135</v>
      </c>
      <c r="D74" s="12">
        <v>33077</v>
      </c>
      <c r="E74" s="26" t="s">
        <v>161</v>
      </c>
      <c r="F74" s="26" t="s">
        <v>236</v>
      </c>
      <c r="G74" s="54">
        <f>VLOOKUP($B74,'[1]KTV'!$B$12:$T$943,15,0)</f>
        <v>80.83333333333333</v>
      </c>
      <c r="H74" s="54">
        <f>VLOOKUP($B74,'[1]KTV'!$B$12:$T$943,16,0)</f>
        <v>28.333333333333332</v>
      </c>
      <c r="I74" s="54">
        <f>VLOOKUP($B74,'[1]KTV'!$B$12:$T$943,17,0)</f>
        <v>27.5</v>
      </c>
      <c r="J74" s="54">
        <f>VLOOKUP($B74,'[1]KTV'!$B$12:$T$943,18,0)</f>
        <v>136.66666666666666</v>
      </c>
      <c r="K74" s="54" t="str">
        <f>VLOOKUP($B74,'[1]KTV'!$B$12:$T$943,19,0)</f>
        <v>Đạt</v>
      </c>
      <c r="L74" s="28"/>
    </row>
    <row r="75" spans="1:12" ht="57.75" customHeight="1">
      <c r="A75" s="11">
        <v>10</v>
      </c>
      <c r="B75" s="88" t="s">
        <v>250</v>
      </c>
      <c r="C75" s="26" t="s">
        <v>135</v>
      </c>
      <c r="D75" s="12">
        <v>33731</v>
      </c>
      <c r="E75" s="26" t="s">
        <v>137</v>
      </c>
      <c r="F75" s="26" t="s">
        <v>236</v>
      </c>
      <c r="G75" s="54">
        <f>VLOOKUP($B75,'[1]KTV'!$B$12:$T$943,15,0)</f>
        <v>0</v>
      </c>
      <c r="H75" s="54">
        <f>VLOOKUP($B75,'[1]KTV'!$B$12:$T$943,16,0)</f>
        <v>0</v>
      </c>
      <c r="I75" s="54">
        <f>VLOOKUP($B75,'[1]KTV'!$B$12:$T$943,17,0)</f>
        <v>0</v>
      </c>
      <c r="J75" s="54">
        <f>VLOOKUP($B75,'[1]KTV'!$B$12:$T$943,18,0)</f>
        <v>0</v>
      </c>
      <c r="K75" s="54" t="str">
        <f>VLOOKUP($B75,'[1]KTV'!$B$12:$T$943,19,0)</f>
        <v>Bỏ sơ tuyển</v>
      </c>
      <c r="L75" s="28"/>
    </row>
    <row r="76" spans="1:12" ht="57.75" customHeight="1">
      <c r="A76" s="11">
        <v>11</v>
      </c>
      <c r="B76" s="88" t="s">
        <v>251</v>
      </c>
      <c r="C76" s="26" t="s">
        <v>135</v>
      </c>
      <c r="D76" s="12">
        <v>31850</v>
      </c>
      <c r="E76" s="26" t="s">
        <v>161</v>
      </c>
      <c r="F76" s="26" t="s">
        <v>236</v>
      </c>
      <c r="G76" s="54">
        <f>VLOOKUP($B76,'[1]KTV'!$B$12:$T$943,15,0)</f>
        <v>69</v>
      </c>
      <c r="H76" s="54">
        <f>VLOOKUP($B76,'[1]KTV'!$B$12:$T$943,16,0)</f>
        <v>29.166666666666668</v>
      </c>
      <c r="I76" s="54">
        <f>VLOOKUP($B76,'[1]KTV'!$B$12:$T$943,17,0)</f>
        <v>29.333333333333332</v>
      </c>
      <c r="J76" s="54">
        <f>VLOOKUP($B76,'[1]KTV'!$B$12:$T$943,18,0)</f>
        <v>127.5</v>
      </c>
      <c r="K76" s="54" t="str">
        <f>VLOOKUP($B76,'[1]KTV'!$B$12:$T$943,19,0)</f>
        <v>Đạt</v>
      </c>
      <c r="L76" s="28"/>
    </row>
    <row r="77" spans="1:12" ht="57.75" customHeight="1">
      <c r="A77" s="11">
        <v>12</v>
      </c>
      <c r="B77" s="88" t="s">
        <v>252</v>
      </c>
      <c r="C77" s="26" t="s">
        <v>135</v>
      </c>
      <c r="D77" s="12">
        <v>32664</v>
      </c>
      <c r="E77" s="26" t="s">
        <v>199</v>
      </c>
      <c r="F77" s="26" t="s">
        <v>236</v>
      </c>
      <c r="G77" s="54">
        <f>VLOOKUP($B77,'[1]KTV'!$B$12:$T$943,15,0)</f>
        <v>63.333333333333336</v>
      </c>
      <c r="H77" s="54">
        <f>VLOOKUP($B77,'[1]KTV'!$B$12:$T$943,16,0)</f>
        <v>31.666666666666668</v>
      </c>
      <c r="I77" s="54">
        <f>VLOOKUP($B77,'[1]KTV'!$B$12:$T$943,17,0)</f>
        <v>31.666666666666668</v>
      </c>
      <c r="J77" s="54">
        <f>VLOOKUP($B77,'[1]KTV'!$B$12:$T$943,18,0)</f>
        <v>126.66666666666667</v>
      </c>
      <c r="K77" s="54" t="str">
        <f>VLOOKUP($B77,'[1]KTV'!$B$12:$T$943,19,0)</f>
        <v>Đạt</v>
      </c>
      <c r="L77" s="28"/>
    </row>
    <row r="78" spans="1:12" ht="57.75" customHeight="1">
      <c r="A78" s="11">
        <v>13</v>
      </c>
      <c r="B78" s="88" t="s">
        <v>253</v>
      </c>
      <c r="C78" s="26" t="s">
        <v>134</v>
      </c>
      <c r="D78" s="12">
        <v>32796</v>
      </c>
      <c r="E78" s="26" t="s">
        <v>161</v>
      </c>
      <c r="F78" s="26" t="s">
        <v>236</v>
      </c>
      <c r="G78" s="54">
        <f>VLOOKUP($B78,'[1]KTV'!$B$12:$T$943,15,0)</f>
        <v>79.66666666666667</v>
      </c>
      <c r="H78" s="54">
        <f>VLOOKUP($B78,'[1]KTV'!$B$12:$T$943,16,0)</f>
        <v>27.5</v>
      </c>
      <c r="I78" s="54">
        <f>VLOOKUP($B78,'[1]KTV'!$B$12:$T$943,17,0)</f>
        <v>26.833333333333332</v>
      </c>
      <c r="J78" s="54">
        <f>VLOOKUP($B78,'[1]KTV'!$B$12:$T$943,18,0)</f>
        <v>134</v>
      </c>
      <c r="K78" s="54" t="str">
        <f>VLOOKUP($B78,'[1]KTV'!$B$12:$T$943,19,0)</f>
        <v>Đạt</v>
      </c>
      <c r="L78" s="28"/>
    </row>
    <row r="79" spans="1:12" ht="57.75" customHeight="1">
      <c r="A79" s="11">
        <v>14</v>
      </c>
      <c r="B79" s="88" t="s">
        <v>254</v>
      </c>
      <c r="C79" s="26" t="s">
        <v>135</v>
      </c>
      <c r="D79" s="12">
        <v>31355</v>
      </c>
      <c r="E79" s="26" t="s">
        <v>161</v>
      </c>
      <c r="F79" s="26" t="s">
        <v>236</v>
      </c>
      <c r="G79" s="54">
        <f>VLOOKUP($B79,'[1]KTV'!$B$12:$T$943,15,0)</f>
        <v>0</v>
      </c>
      <c r="H79" s="54">
        <f>VLOOKUP($B79,'[1]KTV'!$B$12:$T$943,16,0)</f>
        <v>0</v>
      </c>
      <c r="I79" s="54"/>
      <c r="J79" s="54"/>
      <c r="K79" s="54" t="str">
        <f>VLOOKUP($B79,'[1]KTV'!$B$12:$T$943,19,0)</f>
        <v>Bỏ sơ tuyển</v>
      </c>
      <c r="L79" s="28"/>
    </row>
    <row r="80" spans="1:12" ht="57.75" customHeight="1">
      <c r="A80" s="11">
        <v>15</v>
      </c>
      <c r="B80" s="88" t="s">
        <v>255</v>
      </c>
      <c r="C80" s="26" t="s">
        <v>135</v>
      </c>
      <c r="D80" s="12">
        <v>33987</v>
      </c>
      <c r="E80" s="26" t="s">
        <v>136</v>
      </c>
      <c r="F80" s="26" t="s">
        <v>236</v>
      </c>
      <c r="G80" s="54">
        <f>VLOOKUP($B80,'[1]KTV'!$B$12:$T$943,15,0)</f>
        <v>0</v>
      </c>
      <c r="H80" s="54">
        <f>VLOOKUP($B80,'[1]KTV'!$B$12:$T$943,16,0)</f>
        <v>0</v>
      </c>
      <c r="I80" s="54"/>
      <c r="J80" s="54"/>
      <c r="K80" s="54" t="str">
        <f>VLOOKUP($B80,'[1]KTV'!$B$12:$T$943,19,0)</f>
        <v>Bỏ sơ tuyển</v>
      </c>
      <c r="L80" s="28"/>
    </row>
    <row r="81" spans="1:12" ht="24.75" customHeight="1">
      <c r="A81" s="121" t="s">
        <v>293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3"/>
    </row>
    <row r="82" spans="1:12" ht="57.75" customHeight="1">
      <c r="A82" s="11">
        <v>1</v>
      </c>
      <c r="B82" s="88" t="s">
        <v>256</v>
      </c>
      <c r="C82" s="26" t="s">
        <v>135</v>
      </c>
      <c r="D82" s="12">
        <v>34204</v>
      </c>
      <c r="E82" s="26" t="s">
        <v>241</v>
      </c>
      <c r="F82" s="26" t="s">
        <v>257</v>
      </c>
      <c r="G82" s="54">
        <f>VLOOKUP($B82,'[1]KTV'!$B$12:$T$943,15,0)</f>
        <v>65</v>
      </c>
      <c r="H82" s="54">
        <f>VLOOKUP($B82,'[1]KTV'!$B$12:$T$943,16,0)</f>
        <v>26.333333333333332</v>
      </c>
      <c r="I82" s="54">
        <f>VLOOKUP($B82,'[1]KTV'!$B$12:$T$943,17,0)</f>
        <v>26</v>
      </c>
      <c r="J82" s="54">
        <f>VLOOKUP($B82,'[1]KTV'!$B$12:$T$943,18,0)</f>
        <v>117.33333333333333</v>
      </c>
      <c r="K82" s="54" t="str">
        <f>VLOOKUP($B82,'[1]KTV'!$B$12:$T$943,19,0)</f>
        <v>Đạt</v>
      </c>
      <c r="L82" s="28"/>
    </row>
    <row r="83" spans="1:12" ht="57.75" customHeight="1">
      <c r="A83" s="11">
        <v>2</v>
      </c>
      <c r="B83" s="88" t="s">
        <v>258</v>
      </c>
      <c r="C83" s="26" t="s">
        <v>135</v>
      </c>
      <c r="D83" s="12">
        <v>30681</v>
      </c>
      <c r="E83" s="26" t="s">
        <v>259</v>
      </c>
      <c r="F83" s="26" t="s">
        <v>257</v>
      </c>
      <c r="G83" s="54">
        <f>VLOOKUP($B83,'[1]KTV'!$B$12:$T$943,15,0)</f>
        <v>66.16666666666667</v>
      </c>
      <c r="H83" s="54">
        <f>VLOOKUP($B83,'[1]KTV'!$B$12:$T$943,16,0)</f>
        <v>31.666666666666668</v>
      </c>
      <c r="I83" s="54">
        <f>VLOOKUP($B83,'[1]KTV'!$B$12:$T$943,17,0)</f>
        <v>31.666666666666668</v>
      </c>
      <c r="J83" s="54">
        <f>VLOOKUP($B83,'[1]KTV'!$B$12:$T$943,18,0)</f>
        <v>129.5</v>
      </c>
      <c r="K83" s="54" t="str">
        <f>VLOOKUP($B83,'[1]KTV'!$B$12:$T$943,19,0)</f>
        <v>Đạt</v>
      </c>
      <c r="L83" s="28"/>
    </row>
    <row r="84" spans="1:12" ht="57.75" customHeight="1">
      <c r="A84" s="11">
        <v>3</v>
      </c>
      <c r="B84" s="88" t="s">
        <v>260</v>
      </c>
      <c r="C84" s="26" t="s">
        <v>135</v>
      </c>
      <c r="D84" s="12">
        <v>32716</v>
      </c>
      <c r="E84" s="26" t="s">
        <v>219</v>
      </c>
      <c r="F84" s="26" t="s">
        <v>257</v>
      </c>
      <c r="G84" s="54">
        <f>VLOOKUP($B84,'[1]KTV'!$B$12:$T$943,15,0)</f>
        <v>68.33333333333333</v>
      </c>
      <c r="H84" s="54">
        <f>VLOOKUP($B84,'[1]KTV'!$B$12:$T$943,16,0)</f>
        <v>6.666666666666667</v>
      </c>
      <c r="I84" s="54">
        <f>VLOOKUP($B84,'[1]KTV'!$B$12:$T$943,17,0)</f>
        <v>7.5</v>
      </c>
      <c r="J84" s="54">
        <f>VLOOKUP($B84,'[1]KTV'!$B$12:$T$943,18,0)</f>
        <v>82.5</v>
      </c>
      <c r="K84" s="54" t="str">
        <f>VLOOKUP($B84,'[1]KTV'!$B$12:$T$943,19,0)</f>
        <v>Không đạt</v>
      </c>
      <c r="L84" s="28"/>
    </row>
    <row r="85" spans="1:12" ht="57.75" customHeight="1">
      <c r="A85" s="11">
        <v>4</v>
      </c>
      <c r="B85" s="88" t="s">
        <v>261</v>
      </c>
      <c r="C85" s="26" t="s">
        <v>135</v>
      </c>
      <c r="D85" s="12">
        <v>33660</v>
      </c>
      <c r="E85" s="26" t="s">
        <v>161</v>
      </c>
      <c r="F85" s="26" t="s">
        <v>257</v>
      </c>
      <c r="G85" s="54">
        <f>VLOOKUP($B85,'[1]KTV'!$B$12:$T$943,15,0)</f>
        <v>74</v>
      </c>
      <c r="H85" s="54">
        <f>VLOOKUP($B85,'[1]KTV'!$B$12:$T$943,16,0)</f>
        <v>33.5</v>
      </c>
      <c r="I85" s="54">
        <f>VLOOKUP($B85,'[1]KTV'!$B$12:$T$943,17,0)</f>
        <v>33.333333333333336</v>
      </c>
      <c r="J85" s="54">
        <f>VLOOKUP($B85,'[1]KTV'!$B$12:$T$943,18,0)</f>
        <v>140.83333333333334</v>
      </c>
      <c r="K85" s="54" t="str">
        <f>VLOOKUP($B85,'[1]KTV'!$B$12:$T$943,19,0)</f>
        <v>Đạt</v>
      </c>
      <c r="L85" s="28"/>
    </row>
    <row r="86" spans="1:12" ht="57.75" customHeight="1">
      <c r="A86" s="11">
        <v>5</v>
      </c>
      <c r="B86" s="88" t="s">
        <v>262</v>
      </c>
      <c r="C86" s="26" t="s">
        <v>135</v>
      </c>
      <c r="D86" s="12">
        <v>32718</v>
      </c>
      <c r="E86" s="26" t="s">
        <v>161</v>
      </c>
      <c r="F86" s="26" t="s">
        <v>257</v>
      </c>
      <c r="G86" s="54">
        <f>VLOOKUP($B86,'[1]KTV'!$B$12:$T$943,15,0)</f>
        <v>69</v>
      </c>
      <c r="H86" s="54">
        <f>VLOOKUP($B86,'[1]KTV'!$B$12:$T$943,16,0)</f>
        <v>15.833333333333334</v>
      </c>
      <c r="I86" s="54">
        <f>VLOOKUP($B86,'[1]KTV'!$B$12:$T$943,17,0)</f>
        <v>14.166666666666666</v>
      </c>
      <c r="J86" s="54">
        <f>VLOOKUP($B86,'[1]KTV'!$B$12:$T$943,18,0)</f>
        <v>99</v>
      </c>
      <c r="K86" s="54" t="str">
        <f>VLOOKUP($B86,'[1]KTV'!$B$12:$T$943,19,0)</f>
        <v>Không đạt</v>
      </c>
      <c r="L86" s="28"/>
    </row>
    <row r="87" spans="1:12" s="112" customFormat="1" ht="24.75" customHeight="1">
      <c r="A87" s="114" t="s">
        <v>294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6"/>
    </row>
    <row r="88" spans="1:12" s="112" customFormat="1" ht="24.75" customHeight="1">
      <c r="A88" s="134" t="s">
        <v>295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6"/>
    </row>
    <row r="89" spans="1:12" ht="57.75" customHeight="1">
      <c r="A89" s="28">
        <v>1</v>
      </c>
      <c r="B89" s="90" t="s">
        <v>264</v>
      </c>
      <c r="C89" s="28" t="s">
        <v>135</v>
      </c>
      <c r="D89" s="53" t="s">
        <v>265</v>
      </c>
      <c r="E89" s="37" t="s">
        <v>266</v>
      </c>
      <c r="F89" s="28" t="s">
        <v>263</v>
      </c>
      <c r="G89" s="54">
        <f>VLOOKUP($B89,'[1]KTV'!$B$12:$T$943,15,0)</f>
        <v>71.83333333333333</v>
      </c>
      <c r="H89" s="54">
        <f>VLOOKUP($B89,'[1]KTV'!$B$12:$T$943,16,0)</f>
        <v>28.333333333333332</v>
      </c>
      <c r="I89" s="54">
        <f>VLOOKUP($B89,'[1]KTV'!$B$12:$T$943,17,0)</f>
        <v>29.166666666666668</v>
      </c>
      <c r="J89" s="54">
        <f>VLOOKUP($B89,'[1]KTV'!$B$12:$T$943,18,0)</f>
        <v>129.33333333333331</v>
      </c>
      <c r="K89" s="54" t="str">
        <f>VLOOKUP($B89,'[1]KTV'!$B$12:$T$943,19,0)</f>
        <v>Đạt</v>
      </c>
      <c r="L89" s="28"/>
    </row>
    <row r="90" spans="1:12" ht="57.75" customHeight="1">
      <c r="A90" s="28">
        <v>2</v>
      </c>
      <c r="B90" s="90" t="s">
        <v>267</v>
      </c>
      <c r="C90" s="28" t="s">
        <v>135</v>
      </c>
      <c r="D90" s="52" t="s">
        <v>268</v>
      </c>
      <c r="E90" s="28" t="s">
        <v>175</v>
      </c>
      <c r="F90" s="28" t="s">
        <v>263</v>
      </c>
      <c r="G90" s="54">
        <f>VLOOKUP($B90,'[1]KTV'!$B$12:$T$943,15,0)</f>
        <v>73.33333333333333</v>
      </c>
      <c r="H90" s="54">
        <f>VLOOKUP($B90,'[1]KTV'!$B$12:$T$943,16,0)</f>
        <v>10.833333333333334</v>
      </c>
      <c r="I90" s="54">
        <f>VLOOKUP($B90,'[1]KTV'!$B$12:$T$943,17,0)</f>
        <v>10</v>
      </c>
      <c r="J90" s="54">
        <f>VLOOKUP($B90,'[1]KTV'!$B$12:$T$943,18,0)</f>
        <v>94.16666666666666</v>
      </c>
      <c r="K90" s="54" t="str">
        <f>VLOOKUP($B90,'[1]KTV'!$B$12:$T$943,19,0)</f>
        <v>Không đạt</v>
      </c>
      <c r="L90" s="28"/>
    </row>
    <row r="91" spans="1:12" s="112" customFormat="1" ht="24.75" customHeight="1">
      <c r="A91" s="134" t="s">
        <v>296</v>
      </c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6"/>
    </row>
    <row r="92" spans="1:12" ht="57.75" customHeight="1">
      <c r="A92" s="28">
        <v>1</v>
      </c>
      <c r="B92" s="90" t="s">
        <v>269</v>
      </c>
      <c r="C92" s="28" t="s">
        <v>134</v>
      </c>
      <c r="D92" s="53" t="s">
        <v>270</v>
      </c>
      <c r="E92" s="37" t="s">
        <v>172</v>
      </c>
      <c r="F92" s="28" t="s">
        <v>271</v>
      </c>
      <c r="G92" s="54">
        <f>VLOOKUP($B92,'[1]KTV'!$B$12:$T$943,15,0)</f>
        <v>69.16666666666667</v>
      </c>
      <c r="H92" s="54">
        <f>VLOOKUP($B92,'[1]KTV'!$B$12:$T$943,16,0)</f>
        <v>7.5</v>
      </c>
      <c r="I92" s="54">
        <f>VLOOKUP($B92,'[1]KTV'!$B$12:$T$943,17,0)</f>
        <v>8.333333333333334</v>
      </c>
      <c r="J92" s="54">
        <f>VLOOKUP($B92,'[1]KTV'!$B$12:$T$943,18,0)</f>
        <v>85</v>
      </c>
      <c r="K92" s="54" t="str">
        <f>VLOOKUP($B92,'[1]KTV'!$B$12:$T$943,19,0)</f>
        <v>Không đạt</v>
      </c>
      <c r="L92" s="28"/>
    </row>
    <row r="93" spans="1:12" ht="57.75" customHeight="1">
      <c r="A93" s="28">
        <v>2</v>
      </c>
      <c r="B93" s="90" t="s">
        <v>272</v>
      </c>
      <c r="C93" s="28" t="s">
        <v>134</v>
      </c>
      <c r="D93" s="52" t="s">
        <v>273</v>
      </c>
      <c r="E93" s="37" t="s">
        <v>266</v>
      </c>
      <c r="F93" s="28" t="s">
        <v>271</v>
      </c>
      <c r="G93" s="54">
        <f>VLOOKUP($B93,'[1]KTV'!$B$12:$T$943,15,0)</f>
        <v>70</v>
      </c>
      <c r="H93" s="54">
        <f>VLOOKUP($B93,'[1]KTV'!$B$12:$T$943,16,0)</f>
        <v>26.666666666666668</v>
      </c>
      <c r="I93" s="54">
        <f>VLOOKUP($B93,'[1]KTV'!$B$12:$T$943,17,0)</f>
        <v>26.666666666666668</v>
      </c>
      <c r="J93" s="54">
        <f>VLOOKUP($B93,'[1]KTV'!$B$12:$T$943,18,0)</f>
        <v>123.33333333333334</v>
      </c>
      <c r="K93" s="54" t="str">
        <f>VLOOKUP($B93,'[1]KTV'!$B$12:$T$943,19,0)</f>
        <v>Đạt</v>
      </c>
      <c r="L93" s="28"/>
    </row>
    <row r="94" spans="1:12" ht="57.75" customHeight="1">
      <c r="A94" s="28">
        <v>3</v>
      </c>
      <c r="B94" s="77" t="s">
        <v>274</v>
      </c>
      <c r="C94" s="29" t="s">
        <v>135</v>
      </c>
      <c r="D94" s="52" t="s">
        <v>275</v>
      </c>
      <c r="E94" s="29" t="s">
        <v>276</v>
      </c>
      <c r="F94" s="29" t="s">
        <v>271</v>
      </c>
      <c r="G94" s="54">
        <f>VLOOKUP($B94,'[1]KTV'!$B$12:$T$943,15,0)</f>
        <v>70.16666666666667</v>
      </c>
      <c r="H94" s="54">
        <f>VLOOKUP($B94,'[1]KTV'!$B$12:$T$943,16,0)</f>
        <v>2.5</v>
      </c>
      <c r="I94" s="54">
        <f>VLOOKUP($B94,'[1]KTV'!$B$12:$T$943,17,0)</f>
        <v>3.3333333333333335</v>
      </c>
      <c r="J94" s="54">
        <f>VLOOKUP($B94,'[1]KTV'!$B$12:$T$943,18,0)</f>
        <v>76</v>
      </c>
      <c r="K94" s="54" t="str">
        <f>VLOOKUP($B94,'[1]KTV'!$B$12:$T$943,19,0)</f>
        <v>Không đạt</v>
      </c>
      <c r="L94" s="28"/>
    </row>
    <row r="95" spans="1:12" ht="57.75" customHeight="1">
      <c r="A95" s="28">
        <v>4</v>
      </c>
      <c r="B95" s="86" t="s">
        <v>277</v>
      </c>
      <c r="C95" s="33" t="s">
        <v>135</v>
      </c>
      <c r="D95" s="15">
        <v>34183</v>
      </c>
      <c r="E95" s="33" t="s">
        <v>199</v>
      </c>
      <c r="F95" s="29" t="s">
        <v>271</v>
      </c>
      <c r="G95" s="54">
        <f>VLOOKUP($B95,'[1]KTV'!$B$12:$T$943,15,0)</f>
        <v>0</v>
      </c>
      <c r="H95" s="54">
        <f>VLOOKUP($B95,'[1]KTV'!$B$12:$T$943,16,0)</f>
        <v>0</v>
      </c>
      <c r="I95" s="54"/>
      <c r="J95" s="54"/>
      <c r="K95" s="54" t="str">
        <f>VLOOKUP($B95,'[1]KTV'!$B$12:$T$943,19,0)</f>
        <v>Bỏ sơ tuyển</v>
      </c>
      <c r="L95" s="28"/>
    </row>
    <row r="96" spans="1:12" ht="57.75" customHeight="1">
      <c r="A96" s="28">
        <v>5</v>
      </c>
      <c r="B96" s="86" t="s">
        <v>278</v>
      </c>
      <c r="C96" s="33" t="s">
        <v>135</v>
      </c>
      <c r="D96" s="15">
        <v>34252</v>
      </c>
      <c r="E96" s="33" t="s">
        <v>161</v>
      </c>
      <c r="F96" s="29" t="s">
        <v>271</v>
      </c>
      <c r="G96" s="54">
        <f>VLOOKUP($B96,'[1]KTV'!$B$12:$T$943,15,0)</f>
        <v>82</v>
      </c>
      <c r="H96" s="54">
        <f>VLOOKUP($B96,'[1]KTV'!$B$12:$T$943,16,0)</f>
        <v>28.333333333333332</v>
      </c>
      <c r="I96" s="54">
        <f>VLOOKUP($B96,'[1]KTV'!$B$12:$T$943,17,0)</f>
        <v>28.333333333333332</v>
      </c>
      <c r="J96" s="54">
        <f>VLOOKUP($B96,'[1]KTV'!$B$12:$T$943,18,0)</f>
        <v>138.66666666666666</v>
      </c>
      <c r="K96" s="54" t="str">
        <f>VLOOKUP($B96,'[1]KTV'!$B$12:$T$943,19,0)</f>
        <v>Đạt</v>
      </c>
      <c r="L96" s="28"/>
    </row>
    <row r="97" spans="1:12" ht="57.75" customHeight="1">
      <c r="A97" s="28">
        <v>6</v>
      </c>
      <c r="B97" s="86" t="s">
        <v>279</v>
      </c>
      <c r="C97" s="33" t="s">
        <v>135</v>
      </c>
      <c r="D97" s="15" t="s">
        <v>280</v>
      </c>
      <c r="E97" s="33" t="s">
        <v>175</v>
      </c>
      <c r="F97" s="29" t="s">
        <v>271</v>
      </c>
      <c r="G97" s="54">
        <f>VLOOKUP($B97,'[1]KTV'!$B$12:$T$943,15,0)</f>
        <v>64.4</v>
      </c>
      <c r="H97" s="54">
        <f>VLOOKUP($B97,'[1]KTV'!$B$12:$T$943,16,0)</f>
        <v>25</v>
      </c>
      <c r="I97" s="54">
        <f>VLOOKUP($B97,'[1]KTV'!$B$12:$T$943,17,0)</f>
        <v>25</v>
      </c>
      <c r="J97" s="54">
        <f>VLOOKUP($B97,'[1]KTV'!$B$12:$T$943,18,0)</f>
        <v>114.4</v>
      </c>
      <c r="K97" s="54" t="str">
        <f>VLOOKUP($B97,'[1]KTV'!$B$12:$T$943,19,0)</f>
        <v>Đạt</v>
      </c>
      <c r="L97" s="28"/>
    </row>
    <row r="98" spans="1:12" s="112" customFormat="1" ht="24.75" customHeight="1">
      <c r="A98" s="134" t="s">
        <v>297</v>
      </c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6"/>
    </row>
    <row r="99" spans="1:12" ht="57.75" customHeight="1">
      <c r="A99" s="28">
        <v>1</v>
      </c>
      <c r="B99" s="90" t="s">
        <v>281</v>
      </c>
      <c r="C99" s="28" t="s">
        <v>134</v>
      </c>
      <c r="D99" s="52" t="s">
        <v>282</v>
      </c>
      <c r="E99" s="37" t="s">
        <v>266</v>
      </c>
      <c r="F99" s="28" t="s">
        <v>283</v>
      </c>
      <c r="G99" s="54">
        <f>VLOOKUP($B99,'[1]KTV'!$B$12:$T$943,15,0)</f>
        <v>69.4</v>
      </c>
      <c r="H99" s="54">
        <f>VLOOKUP($B99,'[1]KTV'!$B$12:$T$943,16,0)</f>
        <v>33.166666666666664</v>
      </c>
      <c r="I99" s="54">
        <f>VLOOKUP($B99,'[1]KTV'!$B$12:$T$943,17,0)</f>
        <v>27.5</v>
      </c>
      <c r="J99" s="54">
        <f>VLOOKUP($B99,'[1]KTV'!$B$12:$T$943,18,0)</f>
        <v>130.06666666666666</v>
      </c>
      <c r="K99" s="54" t="str">
        <f>VLOOKUP($B99,'[1]KTV'!$B$12:$T$943,19,0)</f>
        <v>Đạt</v>
      </c>
      <c r="L99" s="28"/>
    </row>
    <row r="100" spans="1:12" ht="57.75" customHeight="1">
      <c r="A100" s="28">
        <v>2</v>
      </c>
      <c r="B100" s="90" t="s">
        <v>284</v>
      </c>
      <c r="C100" s="28" t="s">
        <v>135</v>
      </c>
      <c r="D100" s="52" t="s">
        <v>285</v>
      </c>
      <c r="E100" s="37" t="s">
        <v>175</v>
      </c>
      <c r="F100" s="28" t="s">
        <v>283</v>
      </c>
      <c r="G100" s="54">
        <f>VLOOKUP($B100,'[1]KTV'!$B$12:$T$943,15,0)</f>
        <v>67</v>
      </c>
      <c r="H100" s="54">
        <f>VLOOKUP($B100,'[1]KTV'!$B$12:$T$943,16,0)</f>
        <v>41.666666666666664</v>
      </c>
      <c r="I100" s="54">
        <f>VLOOKUP($B100,'[1]KTV'!$B$12:$T$943,17,0)</f>
        <v>35</v>
      </c>
      <c r="J100" s="54">
        <f>VLOOKUP($B100,'[1]KTV'!$B$12:$T$943,18,0)</f>
        <v>143.66666666666666</v>
      </c>
      <c r="K100" s="54" t="str">
        <f>VLOOKUP($B100,'[1]KTV'!$B$12:$T$943,19,0)</f>
        <v>Đạt</v>
      </c>
      <c r="L100" s="28"/>
    </row>
    <row r="101" spans="1:12" ht="57.75" customHeight="1">
      <c r="A101" s="28">
        <v>3</v>
      </c>
      <c r="B101" s="90" t="s">
        <v>286</v>
      </c>
      <c r="C101" s="28" t="s">
        <v>134</v>
      </c>
      <c r="D101" s="52" t="s">
        <v>287</v>
      </c>
      <c r="E101" s="37" t="s">
        <v>266</v>
      </c>
      <c r="F101" s="28" t="s">
        <v>283</v>
      </c>
      <c r="G101" s="54">
        <f>VLOOKUP($B101,'[1]KTV'!$B$12:$T$943,15,0)</f>
        <v>61.666666666666664</v>
      </c>
      <c r="H101" s="54">
        <f>VLOOKUP($B101,'[1]KTV'!$B$12:$T$943,16,0)</f>
        <v>19.5</v>
      </c>
      <c r="I101" s="54">
        <f>VLOOKUP($B101,'[1]KTV'!$B$12:$T$943,17,0)</f>
        <v>12.5</v>
      </c>
      <c r="J101" s="54">
        <f>VLOOKUP($B101,'[1]KTV'!$B$12:$T$943,18,0)</f>
        <v>93.66666666666666</v>
      </c>
      <c r="K101" s="54" t="str">
        <f>VLOOKUP($B101,'[1]KTV'!$B$12:$T$943,19,0)</f>
        <v>Không đạt</v>
      </c>
      <c r="L101" s="28"/>
    </row>
    <row r="102" spans="1:12" ht="57.75" customHeight="1">
      <c r="A102" s="28">
        <v>4</v>
      </c>
      <c r="B102" s="86" t="s">
        <v>288</v>
      </c>
      <c r="C102" s="33" t="s">
        <v>135</v>
      </c>
      <c r="D102" s="15">
        <v>33527</v>
      </c>
      <c r="E102" s="33" t="s">
        <v>266</v>
      </c>
      <c r="F102" s="28" t="s">
        <v>283</v>
      </c>
      <c r="G102" s="54">
        <f>VLOOKUP($B102,'[1]KTV'!$B$12:$T$943,15,0)</f>
        <v>64.16666666666667</v>
      </c>
      <c r="H102" s="54">
        <f>VLOOKUP($B102,'[1]KTV'!$B$12:$T$943,16,0)</f>
        <v>35</v>
      </c>
      <c r="I102" s="54">
        <f>VLOOKUP($B102,'[1]KTV'!$B$12:$T$943,17,0)</f>
        <v>27.5</v>
      </c>
      <c r="J102" s="54">
        <f>VLOOKUP($B102,'[1]KTV'!$B$12:$T$943,18,0)</f>
        <v>126.66666666666667</v>
      </c>
      <c r="K102" s="54" t="str">
        <f>VLOOKUP($B102,'[1]KTV'!$B$12:$T$943,19,0)</f>
        <v>Đạt</v>
      </c>
      <c r="L102" s="28"/>
    </row>
    <row r="103" spans="1:12" ht="57.75" customHeight="1">
      <c r="A103" s="28">
        <v>5</v>
      </c>
      <c r="B103" s="86" t="s">
        <v>289</v>
      </c>
      <c r="C103" s="33" t="s">
        <v>135</v>
      </c>
      <c r="D103" s="15">
        <v>31664</v>
      </c>
      <c r="E103" s="33" t="s">
        <v>266</v>
      </c>
      <c r="F103" s="28" t="s">
        <v>283</v>
      </c>
      <c r="G103" s="54">
        <f>VLOOKUP($B103,'[1]KTV'!$B$12:$T$943,15,0)</f>
        <v>0</v>
      </c>
      <c r="H103" s="54">
        <f>VLOOKUP($B103,'[1]KTV'!$B$12:$T$943,16,0)</f>
        <v>0</v>
      </c>
      <c r="I103" s="54"/>
      <c r="J103" s="54"/>
      <c r="K103" s="54" t="str">
        <f>VLOOKUP($B103,'[1]KTV'!$B$12:$T$943,19,0)</f>
        <v>Bỏ sơ tuyển</v>
      </c>
      <c r="L103" s="28"/>
    </row>
    <row r="104" spans="1:12" ht="57.75" customHeight="1">
      <c r="A104" s="28">
        <v>6</v>
      </c>
      <c r="B104" s="86" t="s">
        <v>290</v>
      </c>
      <c r="C104" s="33" t="s">
        <v>134</v>
      </c>
      <c r="D104" s="15">
        <v>32629</v>
      </c>
      <c r="E104" s="33" t="s">
        <v>276</v>
      </c>
      <c r="F104" s="28" t="s">
        <v>283</v>
      </c>
      <c r="G104" s="54">
        <f>VLOOKUP($B104,'[1]KTV'!$B$12:$T$943,15,0)</f>
        <v>72.33333333333333</v>
      </c>
      <c r="H104" s="54">
        <f>VLOOKUP($B104,'[1]KTV'!$B$12:$T$943,16,0)</f>
        <v>5.833333333333333</v>
      </c>
      <c r="I104" s="54">
        <f>VLOOKUP($B104,'[1]KTV'!$B$12:$T$943,17,0)</f>
        <v>6.666666666666667</v>
      </c>
      <c r="J104" s="54">
        <f>VLOOKUP($B104,'[1]KTV'!$B$12:$T$943,18,0)</f>
        <v>84.83333333333333</v>
      </c>
      <c r="K104" s="54" t="str">
        <f>VLOOKUP($B104,'[1]KTV'!$B$12:$T$943,19,0)</f>
        <v>Không đạt</v>
      </c>
      <c r="L104" s="28"/>
    </row>
    <row r="105" spans="1:12" s="112" customFormat="1" ht="24.75" customHeight="1">
      <c r="A105" s="113" t="s">
        <v>304</v>
      </c>
      <c r="B105" s="100"/>
      <c r="C105" s="95"/>
      <c r="D105" s="95"/>
      <c r="E105" s="95"/>
      <c r="F105" s="95"/>
      <c r="G105" s="95"/>
      <c r="H105" s="95"/>
      <c r="I105" s="95"/>
      <c r="J105" s="95"/>
      <c r="K105" s="95"/>
      <c r="L105" s="101"/>
    </row>
    <row r="106" spans="1:12" s="112" customFormat="1" ht="24.75" customHeight="1">
      <c r="A106" s="130" t="s">
        <v>305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2"/>
    </row>
    <row r="107" spans="1:12" ht="57.75" customHeight="1">
      <c r="A107" s="14">
        <v>1</v>
      </c>
      <c r="B107" s="89" t="s">
        <v>298</v>
      </c>
      <c r="C107" s="11" t="s">
        <v>135</v>
      </c>
      <c r="D107" s="12" t="s">
        <v>299</v>
      </c>
      <c r="E107" s="13" t="s">
        <v>300</v>
      </c>
      <c r="F107" s="11" t="s">
        <v>301</v>
      </c>
      <c r="G107" s="54">
        <f>VLOOKUP($B107,'[1]KTV'!$B$12:$T$943,15,0)</f>
        <v>78</v>
      </c>
      <c r="H107" s="54">
        <f>VLOOKUP($B107,'[1]KTV'!$B$12:$T$943,16,0)</f>
        <v>26.666666666666668</v>
      </c>
      <c r="I107" s="54">
        <f>VLOOKUP($B107,'[1]KTV'!$B$12:$T$943,17,0)</f>
        <v>27.5</v>
      </c>
      <c r="J107" s="54">
        <f>VLOOKUP($B107,'[1]KTV'!$B$12:$T$943,18,0)</f>
        <v>132.16666666666669</v>
      </c>
      <c r="K107" s="54" t="str">
        <f>VLOOKUP($B107,'[1]KTV'!$B$12:$T$943,19,0)</f>
        <v>Đạt</v>
      </c>
      <c r="L107" s="28"/>
    </row>
    <row r="108" spans="1:12" ht="57.75" customHeight="1" thickBot="1">
      <c r="A108" s="102">
        <v>2</v>
      </c>
      <c r="B108" s="91" t="s">
        <v>302</v>
      </c>
      <c r="C108" s="81" t="s">
        <v>135</v>
      </c>
      <c r="D108" s="82" t="s">
        <v>303</v>
      </c>
      <c r="E108" s="83" t="s">
        <v>300</v>
      </c>
      <c r="F108" s="81" t="s">
        <v>301</v>
      </c>
      <c r="G108" s="84">
        <f>VLOOKUP($B108,'[1]KTV'!$B$12:$T$943,15,0)</f>
        <v>73</v>
      </c>
      <c r="H108" s="84">
        <f>VLOOKUP($B108,'[1]KTV'!$B$12:$T$943,16,0)</f>
        <v>25</v>
      </c>
      <c r="I108" s="84">
        <f>VLOOKUP($B108,'[1]KTV'!$B$12:$T$943,17,0)</f>
        <v>25</v>
      </c>
      <c r="J108" s="84">
        <f>VLOOKUP($B108,'[1]KTV'!$B$12:$T$943,18,0)</f>
        <v>123</v>
      </c>
      <c r="K108" s="84" t="str">
        <f>VLOOKUP($B108,'[1]KTV'!$B$12:$T$943,19,0)</f>
        <v>Đạt</v>
      </c>
      <c r="L108" s="103"/>
    </row>
    <row r="109" spans="1:12" ht="24.75" customHeight="1" thickTop="1">
      <c r="A109" s="121" t="s">
        <v>896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3"/>
    </row>
    <row r="110" spans="1:12" ht="24.75" customHeight="1">
      <c r="A110" s="130" t="s">
        <v>311</v>
      </c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2"/>
    </row>
    <row r="111" spans="1:12" ht="24.75" customHeight="1">
      <c r="A111" s="130" t="s">
        <v>19</v>
      </c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2"/>
    </row>
    <row r="112" spans="1:12" ht="57.75" customHeight="1">
      <c r="A112" s="11">
        <v>1</v>
      </c>
      <c r="B112" s="10" t="s">
        <v>312</v>
      </c>
      <c r="C112" s="11" t="s">
        <v>135</v>
      </c>
      <c r="D112" s="39" t="s">
        <v>313</v>
      </c>
      <c r="E112" s="13" t="s">
        <v>314</v>
      </c>
      <c r="F112" s="11" t="s">
        <v>315</v>
      </c>
      <c r="G112" s="54">
        <f>VLOOKUP($B112,'[1]thủ kho'!$B$12:$T$943,15,0)</f>
        <v>74</v>
      </c>
      <c r="H112" s="54">
        <f>VLOOKUP($B112,'[1]thủ kho'!$B$12:$T$943,16,0)</f>
        <v>30.833333333333332</v>
      </c>
      <c r="I112" s="54">
        <f>VLOOKUP($B112,'[1]thủ kho'!$B$12:$T$943,17,0)</f>
        <v>30.833333333333332</v>
      </c>
      <c r="J112" s="54">
        <f>VLOOKUP($B112,'[1]thủ kho'!$B$12:$T$943,18,0)</f>
        <v>135.66666666666666</v>
      </c>
      <c r="K112" s="54" t="str">
        <f>VLOOKUP($B112,'[1]thủ kho'!$B$12:$T$943,19,0)</f>
        <v>Đạt</v>
      </c>
      <c r="L112" s="28"/>
    </row>
    <row r="113" spans="1:12" ht="57.75" customHeight="1" thickBot="1">
      <c r="A113" s="81">
        <v>2</v>
      </c>
      <c r="B113" s="92" t="s">
        <v>316</v>
      </c>
      <c r="C113" s="81" t="s">
        <v>134</v>
      </c>
      <c r="D113" s="93" t="s">
        <v>317</v>
      </c>
      <c r="E113" s="83" t="s">
        <v>276</v>
      </c>
      <c r="F113" s="81" t="s">
        <v>315</v>
      </c>
      <c r="G113" s="84">
        <f>VLOOKUP($B113,'[1]thủ kho'!$B$12:$T$943,15,0)</f>
        <v>63.5</v>
      </c>
      <c r="H113" s="84">
        <f>VLOOKUP($B113,'[1]thủ kho'!$B$12:$T$943,16,0)</f>
        <v>28.833333333333332</v>
      </c>
      <c r="I113" s="84">
        <f>VLOOKUP($B113,'[1]thủ kho'!$B$12:$T$943,17,0)</f>
        <v>28.833333333333332</v>
      </c>
      <c r="J113" s="84">
        <f>VLOOKUP($B113,'[1]thủ kho'!$B$12:$T$943,18,0)</f>
        <v>121.16666666666666</v>
      </c>
      <c r="K113" s="84" t="str">
        <f>VLOOKUP($B113,'[1]thủ kho'!$B$12:$T$943,19,0)</f>
        <v>Đạt</v>
      </c>
      <c r="L113" s="103"/>
    </row>
    <row r="114" spans="1:12" ht="24.75" customHeight="1" thickTop="1">
      <c r="A114" s="121" t="s">
        <v>897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3"/>
    </row>
    <row r="115" spans="1:12" ht="24.75" customHeight="1">
      <c r="A115" s="130" t="s">
        <v>318</v>
      </c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2"/>
    </row>
    <row r="116" spans="1:12" ht="24.75" customHeight="1">
      <c r="A116" s="130" t="s">
        <v>319</v>
      </c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2"/>
    </row>
    <row r="117" spans="1:12" ht="57.75" customHeight="1">
      <c r="A117" s="17">
        <v>1</v>
      </c>
      <c r="B117" s="5" t="s">
        <v>320</v>
      </c>
      <c r="C117" s="17" t="s">
        <v>134</v>
      </c>
      <c r="D117" s="42" t="s">
        <v>321</v>
      </c>
      <c r="E117" s="43" t="s">
        <v>138</v>
      </c>
      <c r="F117" s="17" t="s">
        <v>322</v>
      </c>
      <c r="G117" s="54">
        <f>VLOOKUP($B117,'[1]Văn thư'!$B$12:$T$943,15,0)</f>
        <v>68</v>
      </c>
      <c r="H117" s="54">
        <f>VLOOKUP($B117,'[1]Văn thư'!$B$12:$T$943,16,0)</f>
        <v>33.333333333333336</v>
      </c>
      <c r="I117" s="54">
        <f>VLOOKUP($B117,'[1]Văn thư'!$B$12:$T$943,17,0)</f>
        <v>33.833333333333336</v>
      </c>
      <c r="J117" s="54">
        <f>VLOOKUP($B117,'[1]Văn thư'!$B$12:$T$943,18,0)</f>
        <v>135.16666666666669</v>
      </c>
      <c r="K117" s="54" t="str">
        <f>VLOOKUP($B117,'[1]Văn thư'!$B$12:$T$943,19,0)</f>
        <v>Đạt</v>
      </c>
      <c r="L117" s="28"/>
    </row>
    <row r="118" spans="1:12" ht="24.75" customHeight="1">
      <c r="A118" s="130" t="s">
        <v>323</v>
      </c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2"/>
    </row>
    <row r="119" spans="1:12" ht="24.75" customHeight="1">
      <c r="A119" s="130" t="s">
        <v>324</v>
      </c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2"/>
    </row>
    <row r="120" spans="1:12" ht="57.75" customHeight="1">
      <c r="A120" s="11">
        <v>1</v>
      </c>
      <c r="B120" s="10" t="s">
        <v>325</v>
      </c>
      <c r="C120" s="11" t="s">
        <v>135</v>
      </c>
      <c r="D120" s="39" t="s">
        <v>326</v>
      </c>
      <c r="E120" s="13" t="s">
        <v>327</v>
      </c>
      <c r="F120" s="11" t="s">
        <v>328</v>
      </c>
      <c r="G120" s="54">
        <f>VLOOKUP($B120,'[1]Văn thư'!$B$12:$T$943,15,0)</f>
        <v>67</v>
      </c>
      <c r="H120" s="54">
        <f>VLOOKUP($B120,'[1]Văn thư'!$B$12:$T$943,16,0)</f>
        <v>25</v>
      </c>
      <c r="I120" s="54">
        <f>VLOOKUP($B120,'[1]Văn thư'!$B$12:$T$943,17,0)</f>
        <v>25</v>
      </c>
      <c r="J120" s="57">
        <f>VLOOKUP($B120,'[1]Văn thư'!$B$12:$T$943,18,0)</f>
        <v>117</v>
      </c>
      <c r="K120" s="57" t="str">
        <f>VLOOKUP($B120,'[1]Văn thư'!$B$12:$T$943,19,0)</f>
        <v>Đạt</v>
      </c>
      <c r="L120" s="56"/>
    </row>
    <row r="121" spans="1:12" ht="57.75" customHeight="1">
      <c r="A121" s="11">
        <v>2</v>
      </c>
      <c r="B121" s="10" t="s">
        <v>329</v>
      </c>
      <c r="C121" s="11" t="s">
        <v>135</v>
      </c>
      <c r="D121" s="39" t="s">
        <v>330</v>
      </c>
      <c r="E121" s="13" t="s">
        <v>331</v>
      </c>
      <c r="F121" s="11" t="s">
        <v>328</v>
      </c>
      <c r="G121" s="54">
        <f>VLOOKUP($B121,'[1]Văn thư'!$B$12:$T$943,15,0)</f>
        <v>67.83333333333333</v>
      </c>
      <c r="H121" s="54">
        <f>VLOOKUP($B121,'[1]Văn thư'!$B$12:$T$943,16,0)</f>
        <v>33.166666666666664</v>
      </c>
      <c r="I121" s="54">
        <f>VLOOKUP($B121,'[1]Văn thư'!$B$12:$T$943,17,0)</f>
        <v>32.5</v>
      </c>
      <c r="J121" s="54">
        <f>VLOOKUP($B121,'[1]Văn thư'!$B$12:$T$943,18,0)</f>
        <v>133.5</v>
      </c>
      <c r="K121" s="54" t="str">
        <f>VLOOKUP($B121,'[1]Văn thư'!$B$12:$T$943,19,0)</f>
        <v>Đạt</v>
      </c>
      <c r="L121" s="56"/>
    </row>
    <row r="122" spans="1:12" ht="57.75" customHeight="1">
      <c r="A122" s="11">
        <v>3</v>
      </c>
      <c r="B122" s="10" t="s">
        <v>332</v>
      </c>
      <c r="C122" s="11" t="s">
        <v>135</v>
      </c>
      <c r="D122" s="39" t="s">
        <v>333</v>
      </c>
      <c r="E122" s="13" t="s">
        <v>334</v>
      </c>
      <c r="F122" s="11" t="s">
        <v>328</v>
      </c>
      <c r="G122" s="54">
        <f>VLOOKUP($B122,'[1]Văn thư'!$B$12:$T$943,15,0)</f>
        <v>75.66666666666667</v>
      </c>
      <c r="H122" s="54">
        <f>VLOOKUP($B122,'[1]Văn thư'!$B$12:$T$943,16,0)</f>
        <v>28.833333333333332</v>
      </c>
      <c r="I122" s="54">
        <f>VLOOKUP($B122,'[1]Văn thư'!$B$12:$T$943,17,0)</f>
        <v>28.833333333333332</v>
      </c>
      <c r="J122" s="54">
        <f>VLOOKUP($B122,'[1]Văn thư'!$B$12:$T$943,18,0)</f>
        <v>133.33333333333334</v>
      </c>
      <c r="K122" s="54" t="str">
        <f>VLOOKUP($B122,'[1]Văn thư'!$B$12:$T$943,19,0)</f>
        <v>Đạt</v>
      </c>
      <c r="L122" s="56"/>
    </row>
    <row r="123" spans="1:12" ht="57.75" customHeight="1" thickBot="1">
      <c r="A123" s="81">
        <v>4</v>
      </c>
      <c r="B123" s="80" t="s">
        <v>335</v>
      </c>
      <c r="C123" s="81" t="s">
        <v>135</v>
      </c>
      <c r="D123" s="94">
        <v>33762</v>
      </c>
      <c r="E123" s="83" t="s">
        <v>276</v>
      </c>
      <c r="F123" s="81" t="s">
        <v>328</v>
      </c>
      <c r="G123" s="84">
        <f>VLOOKUP($B123,'[1]Văn thư'!$B$12:$T$943,15,0)</f>
        <v>66.5</v>
      </c>
      <c r="H123" s="84">
        <f>VLOOKUP($B123,'[1]Văn thư'!$B$12:$T$943,16,0)</f>
        <v>11.666666666666666</v>
      </c>
      <c r="I123" s="84">
        <f>VLOOKUP($B123,'[1]Văn thư'!$B$12:$T$943,17,0)</f>
        <v>13.333333333333334</v>
      </c>
      <c r="J123" s="84">
        <f>VLOOKUP($B123,'[1]Văn thư'!$B$12:$T$943,18,0)</f>
        <v>91.5</v>
      </c>
      <c r="K123" s="84" t="str">
        <f>VLOOKUP($B123,'[1]Văn thư'!$B$12:$T$943,19,0)</f>
        <v>Không đạt</v>
      </c>
      <c r="L123" s="104"/>
    </row>
    <row r="124" spans="1:12" ht="24.75" customHeight="1" thickTop="1">
      <c r="A124" s="121" t="s">
        <v>898</v>
      </c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3"/>
    </row>
    <row r="125" spans="1:12" ht="24.75" customHeight="1">
      <c r="A125" s="137" t="s">
        <v>311</v>
      </c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9"/>
    </row>
    <row r="126" spans="1:12" ht="24.75" customHeight="1">
      <c r="A126" s="137" t="s">
        <v>336</v>
      </c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9"/>
    </row>
    <row r="127" spans="1:12" ht="57.75" customHeight="1">
      <c r="A127" s="11">
        <v>1</v>
      </c>
      <c r="B127" s="10" t="s">
        <v>337</v>
      </c>
      <c r="C127" s="11" t="s">
        <v>134</v>
      </c>
      <c r="D127" s="27">
        <v>33331</v>
      </c>
      <c r="E127" s="13" t="s">
        <v>153</v>
      </c>
      <c r="F127" s="11" t="s">
        <v>338</v>
      </c>
      <c r="G127" s="54">
        <f>VLOOKUP($B127,'[1]CVPL'!$B$12:$T$943,15,0)</f>
        <v>70</v>
      </c>
      <c r="H127" s="54">
        <f>VLOOKUP($B127,'[1]CVPL'!$B$12:$T$943,16,0)</f>
        <v>28.333333333333332</v>
      </c>
      <c r="I127" s="54">
        <f>VLOOKUP($B127,'[1]CVPL'!$B$12:$T$943,17,0)</f>
        <v>28</v>
      </c>
      <c r="J127" s="54">
        <f>VLOOKUP($B127,'[1]CVPL'!$B$12:$T$943,18,0)</f>
        <v>126.33333333333333</v>
      </c>
      <c r="K127" s="54" t="str">
        <f>VLOOKUP($B127,'[1]CVPL'!$B$12:$T$943,19,0)</f>
        <v>Đạt</v>
      </c>
      <c r="L127" s="28"/>
    </row>
    <row r="128" spans="1:12" ht="57.75" customHeight="1">
      <c r="A128" s="11">
        <v>2</v>
      </c>
      <c r="B128" s="40" t="s">
        <v>339</v>
      </c>
      <c r="C128" s="11" t="s">
        <v>134</v>
      </c>
      <c r="D128" s="27">
        <v>31666</v>
      </c>
      <c r="E128" s="13" t="s">
        <v>314</v>
      </c>
      <c r="F128" s="11" t="s">
        <v>338</v>
      </c>
      <c r="G128" s="54">
        <f>VLOOKUP($B128,'[1]CVPL'!$B$12:$T$943,15,0)</f>
        <v>68.33333333333333</v>
      </c>
      <c r="H128" s="54">
        <f>VLOOKUP($B128,'[1]CVPL'!$B$12:$T$943,16,0)</f>
        <v>28.333333333333332</v>
      </c>
      <c r="I128" s="54">
        <f>VLOOKUP($B128,'[1]CVPL'!$B$12:$T$943,17,0)</f>
        <v>28.333333333333332</v>
      </c>
      <c r="J128" s="54">
        <f>VLOOKUP($B128,'[1]CVPL'!$B$12:$T$943,18,0)</f>
        <v>124.99999999999999</v>
      </c>
      <c r="K128" s="54" t="str">
        <f>VLOOKUP($B128,'[1]CVPL'!$B$12:$T$943,19,0)</f>
        <v>Đạt</v>
      </c>
      <c r="L128" s="28"/>
    </row>
    <row r="129" spans="1:12" ht="57.75" customHeight="1">
      <c r="A129" s="11">
        <v>3</v>
      </c>
      <c r="B129" s="10" t="s">
        <v>340</v>
      </c>
      <c r="C129" s="11" t="s">
        <v>134</v>
      </c>
      <c r="D129" s="27" t="s">
        <v>341</v>
      </c>
      <c r="E129" s="13" t="s">
        <v>314</v>
      </c>
      <c r="F129" s="11" t="s">
        <v>338</v>
      </c>
      <c r="G129" s="54">
        <f>VLOOKUP($B129,'[1]CVPL'!$B$12:$T$943,15,0)</f>
        <v>63.666666666666664</v>
      </c>
      <c r="H129" s="54">
        <f>VLOOKUP($B129,'[1]CVPL'!$B$12:$T$943,16,0)</f>
        <v>28.333333333333332</v>
      </c>
      <c r="I129" s="54">
        <f>VLOOKUP($B129,'[1]CVPL'!$B$12:$T$943,17,0)</f>
        <v>28.333333333333332</v>
      </c>
      <c r="J129" s="54">
        <f>VLOOKUP($B129,'[1]CVPL'!$B$12:$T$943,18,0)</f>
        <v>120.33333333333333</v>
      </c>
      <c r="K129" s="54" t="str">
        <f>VLOOKUP($B129,'[1]CVPL'!$B$12:$T$943,19,0)</f>
        <v>Đạt</v>
      </c>
      <c r="L129" s="56"/>
    </row>
    <row r="130" spans="1:12" ht="57.75" customHeight="1">
      <c r="A130" s="11">
        <v>4</v>
      </c>
      <c r="B130" s="40" t="s">
        <v>342</v>
      </c>
      <c r="C130" s="11" t="s">
        <v>134</v>
      </c>
      <c r="D130" s="27" t="s">
        <v>343</v>
      </c>
      <c r="E130" s="13" t="s">
        <v>314</v>
      </c>
      <c r="F130" s="11" t="s">
        <v>338</v>
      </c>
      <c r="G130" s="54">
        <f>VLOOKUP($B130,'[1]CVPL'!$B$12:$T$943,15,0)</f>
        <v>65</v>
      </c>
      <c r="H130" s="54">
        <f>VLOOKUP($B130,'[1]CVPL'!$B$12:$T$943,16,0)</f>
        <v>29.166666666666668</v>
      </c>
      <c r="I130" s="54">
        <f>VLOOKUP($B130,'[1]CVPL'!$B$12:$T$943,17,0)</f>
        <v>29.166666666666668</v>
      </c>
      <c r="J130" s="54">
        <f>VLOOKUP($B130,'[1]CVPL'!$B$12:$T$943,18,0)</f>
        <v>123.33333333333334</v>
      </c>
      <c r="K130" s="54" t="str">
        <f>VLOOKUP($B130,'[1]CVPL'!$B$12:$T$943,19,0)</f>
        <v>Đạt</v>
      </c>
      <c r="L130" s="56"/>
    </row>
    <row r="131" spans="1:12" ht="57.75" customHeight="1">
      <c r="A131" s="11">
        <v>5</v>
      </c>
      <c r="B131" s="10" t="s">
        <v>344</v>
      </c>
      <c r="C131" s="11" t="s">
        <v>134</v>
      </c>
      <c r="D131" s="27" t="s">
        <v>345</v>
      </c>
      <c r="E131" s="13" t="s">
        <v>314</v>
      </c>
      <c r="F131" s="11" t="s">
        <v>338</v>
      </c>
      <c r="G131" s="54">
        <f>VLOOKUP($B131,'[1]CVPL'!$B$12:$T$943,15,0)</f>
        <v>0</v>
      </c>
      <c r="H131" s="54">
        <f>VLOOKUP($B131,'[1]CVPL'!$B$12:$T$943,16,0)</f>
        <v>0</v>
      </c>
      <c r="I131" s="54">
        <f>VLOOKUP($B131,'[1]CVPL'!$B$12:$T$943,17,0)</f>
        <v>0</v>
      </c>
      <c r="J131" s="54">
        <f>VLOOKUP($B131,'[1]CVPL'!$B$12:$T$943,18,0)</f>
        <v>0</v>
      </c>
      <c r="K131" s="54" t="str">
        <f>VLOOKUP($B131,'[1]CVPL'!$B$12:$T$943,19,0)</f>
        <v>Bỏ sơ tuyển</v>
      </c>
      <c r="L131" s="56"/>
    </row>
    <row r="132" spans="1:12" ht="57.75" customHeight="1">
      <c r="A132" s="11">
        <v>6</v>
      </c>
      <c r="B132" s="40" t="s">
        <v>346</v>
      </c>
      <c r="C132" s="11" t="s">
        <v>135</v>
      </c>
      <c r="D132" s="27" t="s">
        <v>347</v>
      </c>
      <c r="E132" s="13" t="s">
        <v>138</v>
      </c>
      <c r="F132" s="11" t="s">
        <v>338</v>
      </c>
      <c r="G132" s="54">
        <f>VLOOKUP($B132,'[1]CVPL'!$B$12:$T$943,15,0)</f>
        <v>0</v>
      </c>
      <c r="H132" s="54">
        <f>VLOOKUP($B132,'[1]CVPL'!$B$12:$T$943,16,0)</f>
        <v>0</v>
      </c>
      <c r="I132" s="54">
        <f>VLOOKUP($B132,'[1]CVPL'!$B$12:$T$943,17,0)</f>
        <v>0</v>
      </c>
      <c r="J132" s="54">
        <f>VLOOKUP($B132,'[1]CVPL'!$B$12:$T$943,18,0)</f>
        <v>0</v>
      </c>
      <c r="K132" s="54" t="str">
        <f>VLOOKUP($B132,'[1]CVPL'!$B$12:$T$943,19,0)</f>
        <v>Bỏ sơ tuyển</v>
      </c>
      <c r="L132" s="56"/>
    </row>
    <row r="133" spans="1:12" ht="57.75" customHeight="1">
      <c r="A133" s="11">
        <v>7</v>
      </c>
      <c r="B133" s="10" t="s">
        <v>348</v>
      </c>
      <c r="C133" s="11" t="s">
        <v>135</v>
      </c>
      <c r="D133" s="27">
        <v>33763</v>
      </c>
      <c r="E133" s="13" t="s">
        <v>161</v>
      </c>
      <c r="F133" s="11" t="s">
        <v>338</v>
      </c>
      <c r="G133" s="54">
        <f>VLOOKUP($B133,'[1]CVPL'!$B$12:$T$943,15,0)</f>
        <v>71</v>
      </c>
      <c r="H133" s="54">
        <f>VLOOKUP($B133,'[1]CVPL'!$B$12:$T$943,16,0)</f>
        <v>26.333333333333332</v>
      </c>
      <c r="I133" s="54">
        <f>VLOOKUP($B133,'[1]CVPL'!$B$12:$T$943,17,0)</f>
        <v>26.333333333333332</v>
      </c>
      <c r="J133" s="54">
        <f>VLOOKUP($B133,'[1]CVPL'!$B$12:$T$943,18,0)</f>
        <v>123.66666666666666</v>
      </c>
      <c r="K133" s="54" t="str">
        <f>VLOOKUP($B133,'[1]CVPL'!$B$12:$T$943,19,0)</f>
        <v>Đạt</v>
      </c>
      <c r="L133" s="56"/>
    </row>
    <row r="134" spans="1:12" ht="24.75" customHeight="1">
      <c r="A134" s="137" t="s">
        <v>349</v>
      </c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9"/>
    </row>
    <row r="135" spans="1:12" ht="24.75" customHeight="1">
      <c r="A135" s="137" t="s">
        <v>350</v>
      </c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9"/>
    </row>
    <row r="136" spans="1:12" ht="57.75" customHeight="1">
      <c r="A136" s="11">
        <v>1</v>
      </c>
      <c r="B136" s="40" t="s">
        <v>351</v>
      </c>
      <c r="C136" s="11" t="s">
        <v>134</v>
      </c>
      <c r="D136" s="27" t="s">
        <v>352</v>
      </c>
      <c r="E136" s="13" t="s">
        <v>181</v>
      </c>
      <c r="F136" s="11" t="s">
        <v>353</v>
      </c>
      <c r="G136" s="54">
        <f>VLOOKUP($B136,'[1]CVPL'!$B$12:$T$943,15,0)</f>
        <v>0</v>
      </c>
      <c r="H136" s="54">
        <f>VLOOKUP($B136,'[1]CVPL'!$B$12:$T$943,16,0)</f>
        <v>0</v>
      </c>
      <c r="I136" s="54">
        <f>VLOOKUP($B136,'[1]CVPL'!$B$12:$T$943,17,0)</f>
        <v>0</v>
      </c>
      <c r="J136" s="57">
        <f>VLOOKUP($B136,'[1]CVPL'!$B$12:$T$943,18,0)</f>
        <v>0</v>
      </c>
      <c r="K136" s="57" t="str">
        <f>VLOOKUP($B136,'[1]CVPL'!$B$12:$T$943,19,0)</f>
        <v>Bỏ sơ tuyển</v>
      </c>
      <c r="L136" s="56"/>
    </row>
    <row r="137" spans="1:12" ht="57.75" customHeight="1">
      <c r="A137" s="11">
        <v>2</v>
      </c>
      <c r="B137" s="10" t="s">
        <v>354</v>
      </c>
      <c r="C137" s="11" t="s">
        <v>135</v>
      </c>
      <c r="D137" s="27" t="s">
        <v>355</v>
      </c>
      <c r="E137" s="13" t="s">
        <v>181</v>
      </c>
      <c r="F137" s="11" t="s">
        <v>353</v>
      </c>
      <c r="G137" s="54">
        <f>VLOOKUP($B137,'[1]CVPL'!$B$12:$T$943,15,0)</f>
        <v>71</v>
      </c>
      <c r="H137" s="54">
        <f>VLOOKUP($B137,'[1]CVPL'!$B$12:$T$943,16,0)</f>
        <v>25.833333333333332</v>
      </c>
      <c r="I137" s="54">
        <f>VLOOKUP($B137,'[1]CVPL'!$B$12:$T$943,17,0)</f>
        <v>28.333333333333332</v>
      </c>
      <c r="J137" s="57">
        <f>VLOOKUP($B137,'[1]CVPL'!$B$12:$T$943,18,0)</f>
        <v>125.16666666666666</v>
      </c>
      <c r="K137" s="57" t="str">
        <f>VLOOKUP($B137,'[1]CVPL'!$B$12:$T$943,19,0)</f>
        <v>Đạt</v>
      </c>
      <c r="L137" s="56"/>
    </row>
    <row r="138" spans="1:12" ht="57.75" customHeight="1">
      <c r="A138" s="21">
        <v>3</v>
      </c>
      <c r="B138" s="46" t="s">
        <v>356</v>
      </c>
      <c r="C138" s="21" t="s">
        <v>135</v>
      </c>
      <c r="D138" s="23" t="s">
        <v>357</v>
      </c>
      <c r="E138" s="47" t="s">
        <v>181</v>
      </c>
      <c r="F138" s="21" t="s">
        <v>353</v>
      </c>
      <c r="G138" s="54">
        <f>VLOOKUP($B138,'[1]CVPL'!$B$12:$T$943,15,0)</f>
        <v>70</v>
      </c>
      <c r="H138" s="54">
        <f>VLOOKUP($B138,'[1]CVPL'!$B$12:$T$943,16,0)</f>
        <v>25.833333333333332</v>
      </c>
      <c r="I138" s="54">
        <f>VLOOKUP($B138,'[1]CVPL'!$B$12:$T$943,17,0)</f>
        <v>26.666666666666668</v>
      </c>
      <c r="J138" s="57">
        <f>VLOOKUP($B138,'[1]CVPL'!$B$12:$T$943,18,0)</f>
        <v>122.5</v>
      </c>
      <c r="K138" s="57" t="str">
        <f>VLOOKUP($B138,'[1]CVPL'!$B$12:$T$943,19,0)</f>
        <v>Đạt</v>
      </c>
      <c r="L138" s="56"/>
    </row>
    <row r="139" spans="1:12" ht="57.75" customHeight="1">
      <c r="A139" s="11">
        <v>4</v>
      </c>
      <c r="B139" s="10" t="s">
        <v>358</v>
      </c>
      <c r="C139" s="11" t="s">
        <v>135</v>
      </c>
      <c r="D139" s="27" t="s">
        <v>359</v>
      </c>
      <c r="E139" s="13" t="s">
        <v>172</v>
      </c>
      <c r="F139" s="11" t="s">
        <v>353</v>
      </c>
      <c r="G139" s="54">
        <f>VLOOKUP($B139,'[1]CVPL'!$B$12:$T$943,15,0)</f>
        <v>74.66666666666667</v>
      </c>
      <c r="H139" s="54">
        <f>VLOOKUP($B139,'[1]CVPL'!$B$12:$T$943,16,0)</f>
        <v>30</v>
      </c>
      <c r="I139" s="54">
        <f>VLOOKUP($B139,'[1]CVPL'!$B$12:$T$943,17,0)</f>
        <v>28.333333333333332</v>
      </c>
      <c r="J139" s="57">
        <f>VLOOKUP($B139,'[1]CVPL'!$B$12:$T$943,18,0)</f>
        <v>133</v>
      </c>
      <c r="K139" s="57" t="str">
        <f>VLOOKUP($B139,'[1]CVPL'!$B$12:$T$943,19,0)</f>
        <v>Đạt</v>
      </c>
      <c r="L139" s="56"/>
    </row>
    <row r="140" spans="1:12" ht="57.75" customHeight="1">
      <c r="A140" s="11">
        <v>5</v>
      </c>
      <c r="B140" s="40" t="s">
        <v>360</v>
      </c>
      <c r="C140" s="11" t="s">
        <v>134</v>
      </c>
      <c r="D140" s="27" t="s">
        <v>361</v>
      </c>
      <c r="E140" s="13" t="s">
        <v>181</v>
      </c>
      <c r="F140" s="11" t="s">
        <v>353</v>
      </c>
      <c r="G140" s="54">
        <f>VLOOKUP($B140,'[1]CVPL'!$B$12:$T$943,15,0)</f>
        <v>67.16666666666667</v>
      </c>
      <c r="H140" s="54">
        <f>VLOOKUP($B140,'[1]CVPL'!$B$12:$T$943,16,0)</f>
        <v>16.666666666666668</v>
      </c>
      <c r="I140" s="54">
        <f>VLOOKUP($B140,'[1]CVPL'!$B$12:$T$943,17,0)</f>
        <v>18.166666666666668</v>
      </c>
      <c r="J140" s="57">
        <f>VLOOKUP($B140,'[1]CVPL'!$B$12:$T$943,18,0)</f>
        <v>102.00000000000001</v>
      </c>
      <c r="K140" s="57" t="str">
        <f>VLOOKUP($B140,'[1]CVPL'!$B$12:$T$943,19,0)</f>
        <v>Không đạt</v>
      </c>
      <c r="L140" s="56"/>
    </row>
    <row r="141" spans="1:12" ht="57.75" customHeight="1">
      <c r="A141" s="11">
        <v>6</v>
      </c>
      <c r="B141" s="10" t="s">
        <v>362</v>
      </c>
      <c r="C141" s="11" t="s">
        <v>135</v>
      </c>
      <c r="D141" s="27" t="s">
        <v>363</v>
      </c>
      <c r="E141" s="13" t="s">
        <v>181</v>
      </c>
      <c r="F141" s="11" t="s">
        <v>353</v>
      </c>
      <c r="G141" s="54">
        <f>VLOOKUP($B141,'[1]CVPL'!$B$12:$T$943,15,0)</f>
        <v>75</v>
      </c>
      <c r="H141" s="54">
        <f>VLOOKUP($B141,'[1]CVPL'!$B$12:$T$943,16,0)</f>
        <v>19.166666666666668</v>
      </c>
      <c r="I141" s="54">
        <f>VLOOKUP($B141,'[1]CVPL'!$B$12:$T$943,17,0)</f>
        <v>15</v>
      </c>
      <c r="J141" s="57">
        <f>VLOOKUP($B141,'[1]CVPL'!$B$12:$T$943,18,0)</f>
        <v>109.16666666666667</v>
      </c>
      <c r="K141" s="57" t="str">
        <f>VLOOKUP($B141,'[1]CVPL'!$B$12:$T$943,19,0)</f>
        <v>Không đạt</v>
      </c>
      <c r="L141" s="56"/>
    </row>
    <row r="142" spans="1:12" ht="57.75" customHeight="1">
      <c r="A142" s="11">
        <v>7</v>
      </c>
      <c r="B142" s="40" t="s">
        <v>364</v>
      </c>
      <c r="C142" s="11" t="s">
        <v>134</v>
      </c>
      <c r="D142" s="27" t="s">
        <v>365</v>
      </c>
      <c r="E142" s="13" t="s">
        <v>366</v>
      </c>
      <c r="F142" s="11" t="s">
        <v>353</v>
      </c>
      <c r="G142" s="54">
        <f>VLOOKUP($B142,'[1]CVPL'!$B$12:$T$943,15,0)</f>
        <v>59.5</v>
      </c>
      <c r="H142" s="54">
        <f>VLOOKUP($B142,'[1]CVPL'!$B$12:$T$943,16,0)</f>
        <v>14.166666666666666</v>
      </c>
      <c r="I142" s="54">
        <f>VLOOKUP($B142,'[1]CVPL'!$B$12:$T$943,17,0)</f>
        <v>13.333333333333334</v>
      </c>
      <c r="J142" s="57">
        <f>VLOOKUP($B142,'[1]CVPL'!$B$12:$T$943,18,0)</f>
        <v>87</v>
      </c>
      <c r="K142" s="57" t="str">
        <f>VLOOKUP($B142,'[1]CVPL'!$B$12:$T$943,19,0)</f>
        <v>Không đạt</v>
      </c>
      <c r="L142" s="56"/>
    </row>
    <row r="143" spans="1:12" ht="57.75" customHeight="1">
      <c r="A143" s="11">
        <v>8</v>
      </c>
      <c r="B143" s="10" t="s">
        <v>367</v>
      </c>
      <c r="C143" s="11" t="s">
        <v>135</v>
      </c>
      <c r="D143" s="27" t="s">
        <v>368</v>
      </c>
      <c r="E143" s="13" t="s">
        <v>181</v>
      </c>
      <c r="F143" s="11" t="s">
        <v>353</v>
      </c>
      <c r="G143" s="54">
        <f>VLOOKUP($B143,'[1]CVPL'!$B$12:$T$943,15,0)</f>
        <v>73.5</v>
      </c>
      <c r="H143" s="54">
        <f>VLOOKUP($B143,'[1]CVPL'!$B$12:$T$943,16,0)</f>
        <v>20</v>
      </c>
      <c r="I143" s="54">
        <f>VLOOKUP($B143,'[1]CVPL'!$B$12:$T$943,17,0)</f>
        <v>20.833333333333332</v>
      </c>
      <c r="J143" s="57">
        <f>VLOOKUP($B143,'[1]CVPL'!$B$12:$T$943,18,0)</f>
        <v>114.33333333333333</v>
      </c>
      <c r="K143" s="57" t="str">
        <f>VLOOKUP($B143,'[1]CVPL'!$B$12:$T$943,19,0)</f>
        <v>Không đạt</v>
      </c>
      <c r="L143" s="56"/>
    </row>
    <row r="144" spans="1:12" ht="57.75" customHeight="1">
      <c r="A144" s="11">
        <v>9</v>
      </c>
      <c r="B144" s="40" t="s">
        <v>369</v>
      </c>
      <c r="C144" s="11" t="s">
        <v>135</v>
      </c>
      <c r="D144" s="27" t="s">
        <v>370</v>
      </c>
      <c r="E144" s="13" t="s">
        <v>181</v>
      </c>
      <c r="F144" s="11" t="s">
        <v>353</v>
      </c>
      <c r="G144" s="54">
        <f>VLOOKUP($B144,'[1]CVPL'!$B$12:$T$943,15,0)</f>
        <v>72</v>
      </c>
      <c r="H144" s="54">
        <f>VLOOKUP($B144,'[1]CVPL'!$B$12:$T$943,16,0)</f>
        <v>20.833333333333332</v>
      </c>
      <c r="I144" s="54">
        <f>VLOOKUP($B144,'[1]CVPL'!$B$12:$T$943,17,0)</f>
        <v>20.833333333333332</v>
      </c>
      <c r="J144" s="57">
        <f>VLOOKUP($B144,'[1]CVPL'!$B$12:$T$943,18,0)</f>
        <v>113.66666666666666</v>
      </c>
      <c r="K144" s="57" t="str">
        <f>VLOOKUP($B144,'[1]CVPL'!$B$12:$T$943,19,0)</f>
        <v>Không đạt</v>
      </c>
      <c r="L144" s="56"/>
    </row>
    <row r="145" spans="1:12" ht="57.75" customHeight="1">
      <c r="A145" s="11">
        <v>10</v>
      </c>
      <c r="B145" s="41" t="s">
        <v>371</v>
      </c>
      <c r="C145" s="11" t="s">
        <v>135</v>
      </c>
      <c r="D145" s="27" t="s">
        <v>372</v>
      </c>
      <c r="E145" s="13" t="s">
        <v>181</v>
      </c>
      <c r="F145" s="11" t="s">
        <v>353</v>
      </c>
      <c r="G145" s="54">
        <f>VLOOKUP($B145,'[1]CVPL'!$B$12:$T$943,15,0)</f>
        <v>72</v>
      </c>
      <c r="H145" s="54">
        <f>VLOOKUP($B145,'[1]CVPL'!$B$12:$T$943,16,0)</f>
        <v>25.833333333333332</v>
      </c>
      <c r="I145" s="54">
        <f>VLOOKUP($B145,'[1]CVPL'!$B$12:$T$943,17,0)</f>
        <v>25.833333333333332</v>
      </c>
      <c r="J145" s="57">
        <f>VLOOKUP($B145,'[1]CVPL'!$B$12:$T$943,18,0)</f>
        <v>123.66666666666666</v>
      </c>
      <c r="K145" s="57" t="str">
        <f>VLOOKUP($B145,'[1]CVPL'!$B$12:$T$943,19,0)</f>
        <v>Đạt</v>
      </c>
      <c r="L145" s="56"/>
    </row>
    <row r="146" spans="1:12" ht="57.75" customHeight="1">
      <c r="A146" s="11">
        <v>11</v>
      </c>
      <c r="B146" s="10" t="s">
        <v>373</v>
      </c>
      <c r="C146" s="11" t="s">
        <v>135</v>
      </c>
      <c r="D146" s="27" t="s">
        <v>374</v>
      </c>
      <c r="E146" s="13" t="s">
        <v>172</v>
      </c>
      <c r="F146" s="11" t="s">
        <v>353</v>
      </c>
      <c r="G146" s="54">
        <f>VLOOKUP($B146,'[1]CVPL'!$B$12:$T$943,15,0)</f>
        <v>74.4</v>
      </c>
      <c r="H146" s="54">
        <f>VLOOKUP($B146,'[1]CVPL'!$B$12:$T$943,16,0)</f>
        <v>26.5</v>
      </c>
      <c r="I146" s="54">
        <f>VLOOKUP($B146,'[1]CVPL'!$B$12:$T$943,17,0)</f>
        <v>16.666666666666668</v>
      </c>
      <c r="J146" s="57">
        <f>VLOOKUP($B146,'[1]CVPL'!$B$12:$T$943,18,0)</f>
        <v>117.56666666666668</v>
      </c>
      <c r="K146" s="57" t="str">
        <f>VLOOKUP($B146,'[1]CVPL'!$B$12:$T$943,19,0)</f>
        <v>Không đạt</v>
      </c>
      <c r="L146" s="56"/>
    </row>
    <row r="147" spans="1:12" ht="57.75" customHeight="1">
      <c r="A147" s="11">
        <v>12</v>
      </c>
      <c r="B147" s="40" t="s">
        <v>375</v>
      </c>
      <c r="C147" s="11" t="s">
        <v>135</v>
      </c>
      <c r="D147" s="27" t="s">
        <v>376</v>
      </c>
      <c r="E147" s="13" t="s">
        <v>181</v>
      </c>
      <c r="F147" s="11" t="s">
        <v>353</v>
      </c>
      <c r="G147" s="54">
        <f>VLOOKUP($B147,'[1]CVPL'!$B$12:$T$943,15,0)</f>
        <v>0</v>
      </c>
      <c r="H147" s="54">
        <f>VLOOKUP($B147,'[1]CVPL'!$B$12:$T$943,16,0)</f>
        <v>0</v>
      </c>
      <c r="I147" s="54">
        <f>VLOOKUP($B147,'[1]CVPL'!$B$12:$T$943,17,0)</f>
        <v>0</v>
      </c>
      <c r="J147" s="57">
        <f>VLOOKUP($B147,'[1]CVPL'!$B$12:$T$943,18,0)</f>
        <v>0</v>
      </c>
      <c r="K147" s="57" t="str">
        <f>VLOOKUP($B147,'[1]CVPL'!$B$12:$T$943,19,0)</f>
        <v>Bỏ sơ tuyển</v>
      </c>
      <c r="L147" s="56"/>
    </row>
    <row r="148" spans="1:12" ht="57.75" customHeight="1">
      <c r="A148" s="11">
        <v>13</v>
      </c>
      <c r="B148" s="10" t="s">
        <v>377</v>
      </c>
      <c r="C148" s="11" t="s">
        <v>135</v>
      </c>
      <c r="D148" s="27" t="s">
        <v>378</v>
      </c>
      <c r="E148" s="13" t="s">
        <v>181</v>
      </c>
      <c r="F148" s="11" t="s">
        <v>353</v>
      </c>
      <c r="G148" s="54">
        <f>VLOOKUP($B148,'[1]CVPL'!$B$12:$T$943,15,0)</f>
        <v>71.33333333333333</v>
      </c>
      <c r="H148" s="54">
        <f>VLOOKUP($B148,'[1]CVPL'!$B$12:$T$943,16,0)</f>
        <v>28.333333333333332</v>
      </c>
      <c r="I148" s="54">
        <f>VLOOKUP($B148,'[1]CVPL'!$B$12:$T$943,17,0)</f>
        <v>28.5</v>
      </c>
      <c r="J148" s="57">
        <f>VLOOKUP($B148,'[1]CVPL'!$B$12:$T$943,18,0)</f>
        <v>128.16666666666666</v>
      </c>
      <c r="K148" s="57" t="str">
        <f>VLOOKUP($B148,'[1]CVPL'!$B$12:$T$943,19,0)</f>
        <v>Đạt</v>
      </c>
      <c r="L148" s="56"/>
    </row>
    <row r="149" spans="1:12" ht="57.75" customHeight="1">
      <c r="A149" s="11">
        <v>14</v>
      </c>
      <c r="B149" s="40" t="s">
        <v>379</v>
      </c>
      <c r="C149" s="11" t="s">
        <v>135</v>
      </c>
      <c r="D149" s="27" t="s">
        <v>380</v>
      </c>
      <c r="E149" s="13" t="s">
        <v>366</v>
      </c>
      <c r="F149" s="11" t="s">
        <v>353</v>
      </c>
      <c r="G149" s="54">
        <f>VLOOKUP($B149,'[1]CVPL'!$B$12:$T$943,15,0)</f>
        <v>0</v>
      </c>
      <c r="H149" s="54">
        <f>VLOOKUP($B149,'[1]CVPL'!$B$12:$T$943,16,0)</f>
        <v>0</v>
      </c>
      <c r="I149" s="54">
        <f>VLOOKUP($B149,'[1]CVPL'!$B$12:$T$943,17,0)</f>
        <v>0</v>
      </c>
      <c r="J149" s="57">
        <f>VLOOKUP($B149,'[1]CVPL'!$B$12:$T$943,18,0)</f>
        <v>0</v>
      </c>
      <c r="K149" s="57" t="str">
        <f>VLOOKUP($B149,'[1]CVPL'!$B$12:$T$943,19,0)</f>
        <v>Bỏ sơ tuyển</v>
      </c>
      <c r="L149" s="56"/>
    </row>
    <row r="150" spans="1:12" ht="57.75" customHeight="1">
      <c r="A150" s="17">
        <v>15</v>
      </c>
      <c r="B150" s="41" t="s">
        <v>62</v>
      </c>
      <c r="C150" s="21" t="s">
        <v>135</v>
      </c>
      <c r="D150" s="23" t="s">
        <v>381</v>
      </c>
      <c r="E150" s="47" t="s">
        <v>181</v>
      </c>
      <c r="F150" s="21" t="s">
        <v>353</v>
      </c>
      <c r="G150" s="54">
        <f>VLOOKUP($B150,'[1]CVPL'!$B$12:$T$943,15,0)</f>
        <v>77</v>
      </c>
      <c r="H150" s="54">
        <f>VLOOKUP($B150,'[1]CVPL'!$B$12:$T$943,16,0)</f>
        <v>35</v>
      </c>
      <c r="I150" s="54">
        <f>VLOOKUP($B150,'[1]CVPL'!$B$12:$T$943,17,0)</f>
        <v>35</v>
      </c>
      <c r="J150" s="57">
        <f>VLOOKUP($B150,'[1]CVPL'!$B$12:$T$943,18,0)</f>
        <v>147</v>
      </c>
      <c r="K150" s="57" t="str">
        <f>VLOOKUP($B150,'[1]CVPL'!$B$12:$T$943,19,0)</f>
        <v>Đạt</v>
      </c>
      <c r="L150" s="56"/>
    </row>
    <row r="151" spans="1:12" ht="57.75" customHeight="1">
      <c r="A151" s="11">
        <v>16</v>
      </c>
      <c r="B151" s="40" t="s">
        <v>382</v>
      </c>
      <c r="C151" s="11" t="s">
        <v>135</v>
      </c>
      <c r="D151" s="27" t="s">
        <v>383</v>
      </c>
      <c r="E151" s="13" t="s">
        <v>181</v>
      </c>
      <c r="F151" s="11" t="s">
        <v>353</v>
      </c>
      <c r="G151" s="54">
        <f>VLOOKUP($B151,'[1]CVPL'!$B$12:$T$943,15,0)</f>
        <v>78.16666666666667</v>
      </c>
      <c r="H151" s="54">
        <f>VLOOKUP($B151,'[1]CVPL'!$B$12:$T$943,16,0)</f>
        <v>29.333333333333332</v>
      </c>
      <c r="I151" s="54">
        <f>VLOOKUP($B151,'[1]CVPL'!$B$12:$T$943,17,0)</f>
        <v>28.5</v>
      </c>
      <c r="J151" s="57">
        <f>VLOOKUP($B151,'[1]CVPL'!$B$12:$T$943,18,0)</f>
        <v>136</v>
      </c>
      <c r="K151" s="57" t="str">
        <f>VLOOKUP($B151,'[1]CVPL'!$B$12:$T$943,19,0)</f>
        <v>Đạt</v>
      </c>
      <c r="L151" s="56"/>
    </row>
    <row r="152" spans="1:12" ht="57.75" customHeight="1">
      <c r="A152" s="17">
        <v>17</v>
      </c>
      <c r="B152" s="41" t="s">
        <v>61</v>
      </c>
      <c r="C152" s="17" t="s">
        <v>134</v>
      </c>
      <c r="D152" s="24" t="s">
        <v>384</v>
      </c>
      <c r="E152" s="43" t="s">
        <v>181</v>
      </c>
      <c r="F152" s="17" t="s">
        <v>353</v>
      </c>
      <c r="G152" s="54">
        <f>VLOOKUP($B152,'[1]CVPL'!$B$12:$T$943,15,0)</f>
        <v>59.333333333333336</v>
      </c>
      <c r="H152" s="54">
        <f>VLOOKUP($B152,'[1]CVPL'!$B$12:$T$943,16,0)</f>
        <v>14.166666666666666</v>
      </c>
      <c r="I152" s="54">
        <f>VLOOKUP($B152,'[1]CVPL'!$B$12:$T$943,17,0)</f>
        <v>13.333333333333334</v>
      </c>
      <c r="J152" s="57">
        <f>VLOOKUP($B152,'[1]CVPL'!$B$12:$T$943,18,0)</f>
        <v>86.83333333333333</v>
      </c>
      <c r="K152" s="57" t="str">
        <f>VLOOKUP($B152,'[1]CVPL'!$B$12:$T$943,19,0)</f>
        <v>Không đạt</v>
      </c>
      <c r="L152" s="56"/>
    </row>
    <row r="153" spans="1:12" ht="57.75" customHeight="1">
      <c r="A153" s="17">
        <v>18</v>
      </c>
      <c r="B153" s="48" t="s">
        <v>60</v>
      </c>
      <c r="C153" s="17" t="s">
        <v>135</v>
      </c>
      <c r="D153" s="24" t="s">
        <v>385</v>
      </c>
      <c r="E153" s="43" t="s">
        <v>181</v>
      </c>
      <c r="F153" s="17" t="s">
        <v>353</v>
      </c>
      <c r="G153" s="54">
        <f>VLOOKUP($B153,'[1]CVPL'!$B$12:$T$943,15,0)</f>
        <v>74.16666666666667</v>
      </c>
      <c r="H153" s="54">
        <f>VLOOKUP($B153,'[1]CVPL'!$B$12:$T$943,16,0)</f>
        <v>11.666666666666666</v>
      </c>
      <c r="I153" s="54">
        <f>VLOOKUP($B153,'[1]CVPL'!$B$12:$T$943,17,0)</f>
        <v>11.666666666666666</v>
      </c>
      <c r="J153" s="57">
        <f>VLOOKUP($B153,'[1]CVPL'!$B$12:$T$943,18,0)</f>
        <v>97.50000000000001</v>
      </c>
      <c r="K153" s="57" t="str">
        <f>VLOOKUP($B153,'[1]CVPL'!$B$12:$T$943,19,0)</f>
        <v>Không đạt</v>
      </c>
      <c r="L153" s="56"/>
    </row>
    <row r="154" spans="1:12" ht="57.75" customHeight="1">
      <c r="A154" s="17">
        <v>19</v>
      </c>
      <c r="B154" s="41" t="s">
        <v>386</v>
      </c>
      <c r="C154" s="17" t="s">
        <v>135</v>
      </c>
      <c r="D154" s="24">
        <v>34589</v>
      </c>
      <c r="E154" s="43" t="s">
        <v>366</v>
      </c>
      <c r="F154" s="17" t="s">
        <v>353</v>
      </c>
      <c r="G154" s="54">
        <f>VLOOKUP($B154,'[1]CVPL'!$B$12:$T$943,15,0)</f>
        <v>72</v>
      </c>
      <c r="H154" s="54">
        <f>VLOOKUP($B154,'[1]CVPL'!$B$12:$T$943,16,0)</f>
        <v>27.666666666666668</v>
      </c>
      <c r="I154" s="54">
        <f>VLOOKUP($B154,'[1]CVPL'!$B$12:$T$943,17,0)</f>
        <v>26.833333333333332</v>
      </c>
      <c r="J154" s="57">
        <f>VLOOKUP($B154,'[1]CVPL'!$B$12:$T$943,18,0)</f>
        <v>126.5</v>
      </c>
      <c r="K154" s="57" t="str">
        <f>VLOOKUP($B154,'[1]CVPL'!$B$12:$T$943,19,0)</f>
        <v>Đạt</v>
      </c>
      <c r="L154" s="56"/>
    </row>
    <row r="155" spans="1:12" ht="57.75" customHeight="1">
      <c r="A155" s="17">
        <v>20</v>
      </c>
      <c r="B155" s="48" t="s">
        <v>387</v>
      </c>
      <c r="C155" s="17" t="s">
        <v>135</v>
      </c>
      <c r="D155" s="24">
        <v>32888</v>
      </c>
      <c r="E155" s="43" t="s">
        <v>172</v>
      </c>
      <c r="F155" s="17" t="s">
        <v>353</v>
      </c>
      <c r="G155" s="54">
        <f>VLOOKUP($B155,'[1]CVPL'!$B$12:$T$943,15,0)</f>
        <v>73</v>
      </c>
      <c r="H155" s="54">
        <f>VLOOKUP($B155,'[1]CVPL'!$B$12:$T$943,16,0)</f>
        <v>18.333333333333332</v>
      </c>
      <c r="I155" s="54">
        <f>VLOOKUP($B155,'[1]CVPL'!$B$12:$T$943,17,0)</f>
        <v>20</v>
      </c>
      <c r="J155" s="57">
        <f>VLOOKUP($B155,'[1]CVPL'!$B$12:$T$943,18,0)</f>
        <v>111.33333333333333</v>
      </c>
      <c r="K155" s="57" t="str">
        <f>VLOOKUP($B155,'[1]CVPL'!$B$12:$T$943,19,0)</f>
        <v>Không đạt</v>
      </c>
      <c r="L155" s="56"/>
    </row>
    <row r="156" spans="1:12" ht="57.75" customHeight="1">
      <c r="A156" s="17">
        <v>21</v>
      </c>
      <c r="B156" s="48" t="s">
        <v>59</v>
      </c>
      <c r="C156" s="17" t="s">
        <v>135</v>
      </c>
      <c r="D156" s="24">
        <v>33440</v>
      </c>
      <c r="E156" s="43" t="s">
        <v>172</v>
      </c>
      <c r="F156" s="17" t="s">
        <v>353</v>
      </c>
      <c r="G156" s="54">
        <f>VLOOKUP($B156,'[1]CVPL'!$B$12:$T$943,15,0)</f>
        <v>0</v>
      </c>
      <c r="H156" s="54">
        <f>VLOOKUP($B156,'[1]CVPL'!$B$12:$T$943,16,0)</f>
        <v>0</v>
      </c>
      <c r="I156" s="54">
        <f>VLOOKUP($B156,'[1]CVPL'!$B$12:$T$943,17,0)</f>
        <v>0</v>
      </c>
      <c r="J156" s="57">
        <f>VLOOKUP($B156,'[1]CVPL'!$B$12:$T$943,18,0)</f>
        <v>0</v>
      </c>
      <c r="K156" s="57" t="str">
        <f>VLOOKUP($B156,'[1]CVPL'!$B$12:$T$943,19,0)</f>
        <v>Bỏ sơ tuyển</v>
      </c>
      <c r="L156" s="56"/>
    </row>
    <row r="157" spans="1:12" ht="24.75" customHeight="1">
      <c r="A157" s="114" t="s">
        <v>391</v>
      </c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6"/>
    </row>
    <row r="158" spans="1:12" ht="57.75" customHeight="1">
      <c r="A158" s="55">
        <v>1</v>
      </c>
      <c r="B158" s="58" t="s">
        <v>388</v>
      </c>
      <c r="C158" s="55" t="s">
        <v>134</v>
      </c>
      <c r="D158" s="59" t="s">
        <v>389</v>
      </c>
      <c r="E158" s="60" t="s">
        <v>181</v>
      </c>
      <c r="F158" s="55" t="s">
        <v>390</v>
      </c>
      <c r="G158" s="54">
        <f>VLOOKUP($B158,'[1]CVPL'!$B$12:$T$943,15,0)</f>
        <v>64.83333333333333</v>
      </c>
      <c r="H158" s="54">
        <f>VLOOKUP($B158,'[1]CVPL'!$B$12:$T$943,16,0)</f>
        <v>27.5</v>
      </c>
      <c r="I158" s="54">
        <f>VLOOKUP($B158,'[1]CVPL'!$B$12:$T$943,17,0)</f>
        <v>28.333333333333332</v>
      </c>
      <c r="J158" s="57">
        <f>VLOOKUP($B158,'[1]CVPL'!$B$12:$T$943,18,0)</f>
        <v>120.66666666666666</v>
      </c>
      <c r="K158" s="57" t="str">
        <f>VLOOKUP($B158,'[1]CVPL'!$B$12:$T$943,19,0)</f>
        <v>Đạt</v>
      </c>
      <c r="L158" s="56"/>
    </row>
    <row r="159" spans="1:12" ht="24.75" customHeight="1">
      <c r="A159" s="137" t="s">
        <v>393</v>
      </c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9"/>
    </row>
    <row r="160" spans="1:12" ht="24.75" customHeight="1">
      <c r="A160" s="137" t="s">
        <v>392</v>
      </c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9"/>
    </row>
    <row r="161" spans="1:12" ht="57.75" customHeight="1">
      <c r="A161" s="61">
        <v>1</v>
      </c>
      <c r="B161" s="62" t="s">
        <v>394</v>
      </c>
      <c r="C161" s="61" t="s">
        <v>135</v>
      </c>
      <c r="D161" s="63" t="s">
        <v>395</v>
      </c>
      <c r="E161" s="64" t="s">
        <v>175</v>
      </c>
      <c r="F161" s="61" t="s">
        <v>396</v>
      </c>
      <c r="G161" s="54">
        <f>VLOOKUP($B161,'[1]CVPL'!$B$12:$T$943,15,0)</f>
        <v>73.16666666666667</v>
      </c>
      <c r="H161" s="54">
        <f>VLOOKUP($B161,'[1]CVPL'!$B$12:$T$943,16,0)</f>
        <v>26.666666666666668</v>
      </c>
      <c r="I161" s="54">
        <f>VLOOKUP($B161,'[1]CVPL'!$B$12:$T$943,17,0)</f>
        <v>28.5</v>
      </c>
      <c r="J161" s="57">
        <f>VLOOKUP($B161,'[1]CVPL'!$B$12:$T$943,18,0)</f>
        <v>128.33333333333334</v>
      </c>
      <c r="K161" s="57" t="str">
        <f>VLOOKUP($B161,'[1]CVPL'!$B$12:$T$943,19,0)</f>
        <v>Đạt</v>
      </c>
      <c r="L161" s="56"/>
    </row>
    <row r="162" spans="1:12" ht="57.75" customHeight="1">
      <c r="A162" s="4">
        <v>2</v>
      </c>
      <c r="B162" s="49" t="s">
        <v>397</v>
      </c>
      <c r="C162" s="4" t="s">
        <v>135</v>
      </c>
      <c r="D162" s="35" t="s">
        <v>398</v>
      </c>
      <c r="E162" s="6" t="s">
        <v>175</v>
      </c>
      <c r="F162" s="4" t="s">
        <v>396</v>
      </c>
      <c r="G162" s="54">
        <f>VLOOKUP($B162,'[1]CVPL'!$B$12:$T$943,15,0)</f>
        <v>63.833333333333336</v>
      </c>
      <c r="H162" s="54">
        <f>VLOOKUP($B162,'[1]CVPL'!$B$12:$T$943,16,0)</f>
        <v>30</v>
      </c>
      <c r="I162" s="54">
        <f>VLOOKUP($B162,'[1]CVPL'!$B$12:$T$943,17,0)</f>
        <v>31.666666666666668</v>
      </c>
      <c r="J162" s="57">
        <f>VLOOKUP($B162,'[1]CVPL'!$B$12:$T$943,18,0)</f>
        <v>125.50000000000001</v>
      </c>
      <c r="K162" s="57" t="str">
        <f>VLOOKUP($B162,'[1]CVPL'!$B$12:$T$943,19,0)</f>
        <v>Đạt</v>
      </c>
      <c r="L162" s="56"/>
    </row>
    <row r="163" spans="1:12" ht="57.75" customHeight="1">
      <c r="A163" s="4">
        <v>3</v>
      </c>
      <c r="B163" s="5" t="s">
        <v>399</v>
      </c>
      <c r="C163" s="4" t="s">
        <v>135</v>
      </c>
      <c r="D163" s="35" t="s">
        <v>400</v>
      </c>
      <c r="E163" s="6" t="s">
        <v>175</v>
      </c>
      <c r="F163" s="4" t="s">
        <v>396</v>
      </c>
      <c r="G163" s="54">
        <f>VLOOKUP($B163,'[1]CVPL'!$B$12:$T$943,15,0)</f>
        <v>0</v>
      </c>
      <c r="H163" s="54">
        <f>VLOOKUP($B163,'[1]CVPL'!$B$12:$T$943,16,0)</f>
        <v>0</v>
      </c>
      <c r="I163" s="54">
        <f>VLOOKUP($B163,'[1]CVPL'!$B$12:$T$943,17,0)</f>
        <v>0</v>
      </c>
      <c r="J163" s="57">
        <f>VLOOKUP($B163,'[1]CVPL'!$B$12:$T$943,18,0)</f>
        <v>0</v>
      </c>
      <c r="K163" s="57" t="str">
        <f>VLOOKUP($B163,'[1]CVPL'!$B$12:$T$943,19,0)</f>
        <v>Bỏ sơ tuyển</v>
      </c>
      <c r="L163" s="56"/>
    </row>
    <row r="164" spans="1:12" ht="57.75" customHeight="1">
      <c r="A164" s="4">
        <v>4</v>
      </c>
      <c r="B164" s="5" t="s">
        <v>401</v>
      </c>
      <c r="C164" s="4" t="s">
        <v>135</v>
      </c>
      <c r="D164" s="35" t="s">
        <v>402</v>
      </c>
      <c r="E164" s="6" t="s">
        <v>175</v>
      </c>
      <c r="F164" s="4" t="s">
        <v>396</v>
      </c>
      <c r="G164" s="54">
        <f>VLOOKUP($B164,'[1]CVPL'!$B$12:$T$943,15,0)</f>
        <v>75.5</v>
      </c>
      <c r="H164" s="54">
        <f>VLOOKUP($B164,'[1]CVPL'!$B$12:$T$943,16,0)</f>
        <v>26.666666666666668</v>
      </c>
      <c r="I164" s="54">
        <f>VLOOKUP($B164,'[1]CVPL'!$B$12:$T$943,17,0)</f>
        <v>27.5</v>
      </c>
      <c r="J164" s="57">
        <f>VLOOKUP($B164,'[1]CVPL'!$B$12:$T$943,18,0)</f>
        <v>129.66666666666669</v>
      </c>
      <c r="K164" s="57" t="str">
        <f>VLOOKUP($B164,'[1]CVPL'!$B$12:$T$943,19,0)</f>
        <v>Đạt</v>
      </c>
      <c r="L164" s="56"/>
    </row>
    <row r="165" spans="1:12" ht="57.75" customHeight="1">
      <c r="A165" s="4">
        <v>5</v>
      </c>
      <c r="B165" s="49" t="s">
        <v>403</v>
      </c>
      <c r="C165" s="4" t="s">
        <v>135</v>
      </c>
      <c r="D165" s="35" t="s">
        <v>404</v>
      </c>
      <c r="E165" s="6" t="s">
        <v>175</v>
      </c>
      <c r="F165" s="4" t="s">
        <v>396</v>
      </c>
      <c r="G165" s="54">
        <f>VLOOKUP($B165,'[1]CVPL'!$B$12:$T$943,15,0)</f>
        <v>73</v>
      </c>
      <c r="H165" s="54">
        <f>VLOOKUP($B165,'[1]CVPL'!$B$12:$T$943,16,0)</f>
        <v>12.5</v>
      </c>
      <c r="I165" s="54">
        <f>VLOOKUP($B165,'[1]CVPL'!$B$12:$T$943,17,0)</f>
        <v>13.333333333333334</v>
      </c>
      <c r="J165" s="57">
        <f>VLOOKUP($B165,'[1]CVPL'!$B$12:$T$943,18,0)</f>
        <v>98.83333333333333</v>
      </c>
      <c r="K165" s="57" t="str">
        <f>VLOOKUP($B165,'[1]CVPL'!$B$12:$T$943,19,0)</f>
        <v>Không đạt</v>
      </c>
      <c r="L165" s="56"/>
    </row>
    <row r="166" spans="1:12" ht="57.75" customHeight="1">
      <c r="A166" s="4">
        <v>6</v>
      </c>
      <c r="B166" s="5" t="s">
        <v>405</v>
      </c>
      <c r="C166" s="4" t="s">
        <v>135</v>
      </c>
      <c r="D166" s="35" t="s">
        <v>406</v>
      </c>
      <c r="E166" s="6" t="s">
        <v>175</v>
      </c>
      <c r="F166" s="4" t="s">
        <v>396</v>
      </c>
      <c r="G166" s="54">
        <f>VLOOKUP($B166,'[1]CVPL'!$B$12:$T$943,15,0)</f>
        <v>75</v>
      </c>
      <c r="H166" s="54">
        <f>VLOOKUP($B166,'[1]CVPL'!$B$12:$T$943,16,0)</f>
        <v>27.5</v>
      </c>
      <c r="I166" s="54">
        <f>VLOOKUP($B166,'[1]CVPL'!$B$12:$T$943,17,0)</f>
        <v>26.666666666666668</v>
      </c>
      <c r="J166" s="57">
        <f>VLOOKUP($B166,'[1]CVPL'!$B$12:$T$943,18,0)</f>
        <v>129.16666666666666</v>
      </c>
      <c r="K166" s="57" t="str">
        <f>VLOOKUP($B166,'[1]CVPL'!$B$12:$T$943,19,0)</f>
        <v>Đạt</v>
      </c>
      <c r="L166" s="56"/>
    </row>
    <row r="167" spans="1:12" ht="57.75" customHeight="1">
      <c r="A167" s="4">
        <v>7</v>
      </c>
      <c r="B167" s="49" t="s">
        <v>407</v>
      </c>
      <c r="C167" s="4" t="s">
        <v>135</v>
      </c>
      <c r="D167" s="35" t="s">
        <v>408</v>
      </c>
      <c r="E167" s="6" t="s">
        <v>409</v>
      </c>
      <c r="F167" s="4" t="s">
        <v>396</v>
      </c>
      <c r="G167" s="54">
        <f>VLOOKUP($B167,'[1]CVPL'!$B$12:$T$943,15,0)</f>
        <v>72</v>
      </c>
      <c r="H167" s="54">
        <f>VLOOKUP($B167,'[1]CVPL'!$B$12:$T$943,16,0)</f>
        <v>25.833333333333332</v>
      </c>
      <c r="I167" s="54">
        <f>VLOOKUP($B167,'[1]CVPL'!$B$12:$T$943,17,0)</f>
        <v>26.666666666666668</v>
      </c>
      <c r="J167" s="57">
        <f>VLOOKUP($B167,'[1]CVPL'!$B$12:$T$943,18,0)</f>
        <v>124.5</v>
      </c>
      <c r="K167" s="57" t="str">
        <f>VLOOKUP($B167,'[1]CVPL'!$B$12:$T$943,19,0)</f>
        <v>Đạt</v>
      </c>
      <c r="L167" s="56"/>
    </row>
    <row r="168" spans="1:12" ht="57.75" customHeight="1">
      <c r="A168" s="4">
        <v>8</v>
      </c>
      <c r="B168" s="49" t="s">
        <v>410</v>
      </c>
      <c r="C168" s="4" t="s">
        <v>135</v>
      </c>
      <c r="D168" s="35" t="s">
        <v>411</v>
      </c>
      <c r="E168" s="6" t="s">
        <v>140</v>
      </c>
      <c r="F168" s="4" t="s">
        <v>396</v>
      </c>
      <c r="G168" s="54">
        <f>VLOOKUP($B168,'[1]CVPL'!$B$12:$T$943,15,0)</f>
        <v>74.5</v>
      </c>
      <c r="H168" s="54">
        <f>VLOOKUP($B168,'[1]CVPL'!$B$12:$T$943,16,0)</f>
        <v>26.666666666666668</v>
      </c>
      <c r="I168" s="54">
        <f>VLOOKUP($B168,'[1]CVPL'!$B$12:$T$943,17,0)</f>
        <v>25.833333333333332</v>
      </c>
      <c r="J168" s="57">
        <f>VLOOKUP($B168,'[1]CVPL'!$B$12:$T$943,18,0)</f>
        <v>127</v>
      </c>
      <c r="K168" s="57" t="str">
        <f>VLOOKUP($B168,'[1]CVPL'!$B$12:$T$943,19,0)</f>
        <v>Đạt</v>
      </c>
      <c r="L168" s="56"/>
    </row>
    <row r="169" spans="1:12" ht="57.75" customHeight="1">
      <c r="A169" s="4">
        <v>9</v>
      </c>
      <c r="B169" s="5" t="s">
        <v>412</v>
      </c>
      <c r="C169" s="4" t="s">
        <v>135</v>
      </c>
      <c r="D169" s="35" t="s">
        <v>413</v>
      </c>
      <c r="E169" s="6" t="s">
        <v>175</v>
      </c>
      <c r="F169" s="4" t="s">
        <v>414</v>
      </c>
      <c r="G169" s="54">
        <f>VLOOKUP($B169,'[1]CVPL'!$B$12:$T$943,15,0)</f>
        <v>68.33333333333333</v>
      </c>
      <c r="H169" s="54">
        <f>VLOOKUP($B169,'[1]CVPL'!$B$12:$T$943,16,0)</f>
        <v>25</v>
      </c>
      <c r="I169" s="54">
        <f>VLOOKUP($B169,'[1]CVPL'!$B$12:$T$943,17,0)</f>
        <v>25</v>
      </c>
      <c r="J169" s="57">
        <f>VLOOKUP($B169,'[1]CVPL'!$B$12:$T$943,18,0)</f>
        <v>118.33333333333333</v>
      </c>
      <c r="K169" s="57" t="str">
        <f>VLOOKUP($B169,'[1]CVPL'!$B$12:$T$943,19,0)</f>
        <v>Đạt</v>
      </c>
      <c r="L169" s="56"/>
    </row>
    <row r="170" spans="1:12" ht="57.75" customHeight="1">
      <c r="A170" s="4">
        <v>10</v>
      </c>
      <c r="B170" s="49" t="s">
        <v>415</v>
      </c>
      <c r="C170" s="4" t="s">
        <v>135</v>
      </c>
      <c r="D170" s="35" t="s">
        <v>416</v>
      </c>
      <c r="E170" s="6" t="s">
        <v>181</v>
      </c>
      <c r="F170" s="4" t="s">
        <v>396</v>
      </c>
      <c r="G170" s="54">
        <f>VLOOKUP($B170,'[1]CVPL'!$B$12:$T$943,15,0)</f>
        <v>70.33333333333333</v>
      </c>
      <c r="H170" s="54">
        <f>VLOOKUP($B170,'[1]CVPL'!$B$12:$T$943,16,0)</f>
        <v>25.833333333333332</v>
      </c>
      <c r="I170" s="54">
        <f>VLOOKUP($B170,'[1]CVPL'!$B$12:$T$943,17,0)</f>
        <v>26.666666666666668</v>
      </c>
      <c r="J170" s="57">
        <f>VLOOKUP($B170,'[1]CVPL'!$B$12:$T$943,18,0)</f>
        <v>122.83333333333333</v>
      </c>
      <c r="K170" s="57" t="str">
        <f>VLOOKUP($B170,'[1]CVPL'!$B$12:$T$943,19,0)</f>
        <v>Đạt</v>
      </c>
      <c r="L170" s="56"/>
    </row>
    <row r="171" spans="1:12" ht="57.75" customHeight="1">
      <c r="A171" s="4">
        <v>11</v>
      </c>
      <c r="B171" s="5" t="s">
        <v>417</v>
      </c>
      <c r="C171" s="4" t="s">
        <v>134</v>
      </c>
      <c r="D171" s="35">
        <v>33865</v>
      </c>
      <c r="E171" s="6" t="s">
        <v>138</v>
      </c>
      <c r="F171" s="4" t="s">
        <v>396</v>
      </c>
      <c r="G171" s="54">
        <f>VLOOKUP($B171,'[1]CVPL'!$B$12:$T$943,15,0)</f>
        <v>73.16666666666667</v>
      </c>
      <c r="H171" s="54">
        <f>VLOOKUP($B171,'[1]CVPL'!$B$12:$T$943,16,0)</f>
        <v>15</v>
      </c>
      <c r="I171" s="54">
        <f>VLOOKUP($B171,'[1]CVPL'!$B$12:$T$943,17,0)</f>
        <v>13.333333333333334</v>
      </c>
      <c r="J171" s="57">
        <f>VLOOKUP($B171,'[1]CVPL'!$B$12:$T$943,18,0)</f>
        <v>101.5</v>
      </c>
      <c r="K171" s="57" t="str">
        <f>VLOOKUP($B171,'[1]CVPL'!$B$12:$T$943,19,0)</f>
        <v>Không đạt</v>
      </c>
      <c r="L171" s="56"/>
    </row>
    <row r="172" spans="1:12" ht="57.75" customHeight="1">
      <c r="A172" s="4">
        <v>12</v>
      </c>
      <c r="B172" s="49" t="s">
        <v>418</v>
      </c>
      <c r="C172" s="4" t="s">
        <v>135</v>
      </c>
      <c r="D172" s="35">
        <v>34148</v>
      </c>
      <c r="E172" s="6" t="s">
        <v>139</v>
      </c>
      <c r="F172" s="4" t="s">
        <v>396</v>
      </c>
      <c r="G172" s="54">
        <f>VLOOKUP($B172,'[1]CVPL'!$B$12:$T$943,15,0)</f>
        <v>78.33333333333333</v>
      </c>
      <c r="H172" s="54">
        <f>VLOOKUP($B172,'[1]CVPL'!$B$12:$T$943,16,0)</f>
        <v>26.833333333333332</v>
      </c>
      <c r="I172" s="54">
        <f>VLOOKUP($B172,'[1]CVPL'!$B$12:$T$943,17,0)</f>
        <v>27</v>
      </c>
      <c r="J172" s="57">
        <f>VLOOKUP($B172,'[1]CVPL'!$B$12:$T$943,18,0)</f>
        <v>132.16666666666666</v>
      </c>
      <c r="K172" s="57" t="str">
        <f>VLOOKUP($B172,'[1]CVPL'!$B$12:$T$943,19,0)</f>
        <v>Đạt</v>
      </c>
      <c r="L172" s="56"/>
    </row>
    <row r="173" spans="1:12" ht="24.75" customHeight="1">
      <c r="A173" s="114" t="s">
        <v>427</v>
      </c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6"/>
    </row>
    <row r="174" spans="1:12" ht="57.75" customHeight="1">
      <c r="A174" s="4">
        <v>1</v>
      </c>
      <c r="B174" s="5" t="s">
        <v>419</v>
      </c>
      <c r="C174" s="4" t="s">
        <v>135</v>
      </c>
      <c r="D174" s="35" t="s">
        <v>420</v>
      </c>
      <c r="E174" s="6" t="s">
        <v>175</v>
      </c>
      <c r="F174" s="4" t="s">
        <v>421</v>
      </c>
      <c r="G174" s="54">
        <f>VLOOKUP($B174,'[1]CVPL'!$B$12:$T$943,15,0)</f>
        <v>69</v>
      </c>
      <c r="H174" s="54">
        <f>VLOOKUP($B174,'[1]CVPL'!$B$12:$T$943,16,0)</f>
        <v>19.166666666666668</v>
      </c>
      <c r="I174" s="54">
        <f>VLOOKUP($B174,'[1]CVPL'!$B$12:$T$943,17,0)</f>
        <v>15</v>
      </c>
      <c r="J174" s="57">
        <f>VLOOKUP($B174,'[1]CVPL'!$B$12:$T$943,18,0)</f>
        <v>103.16666666666667</v>
      </c>
      <c r="K174" s="57" t="str">
        <f>VLOOKUP($B174,'[1]CVPL'!$B$12:$T$943,19,0)</f>
        <v>Không đạt</v>
      </c>
      <c r="L174" s="56"/>
    </row>
    <row r="175" spans="1:12" ht="57.75" customHeight="1">
      <c r="A175" s="4">
        <v>2</v>
      </c>
      <c r="B175" s="49" t="s">
        <v>422</v>
      </c>
      <c r="C175" s="4" t="s">
        <v>135</v>
      </c>
      <c r="D175" s="35" t="s">
        <v>423</v>
      </c>
      <c r="E175" s="6" t="s">
        <v>156</v>
      </c>
      <c r="F175" s="4" t="s">
        <v>396</v>
      </c>
      <c r="G175" s="54">
        <f>VLOOKUP($B175,'[1]CVPL'!$B$12:$T$943,15,0)</f>
        <v>0</v>
      </c>
      <c r="H175" s="54">
        <f>VLOOKUP($B175,'[1]CVPL'!$B$12:$T$943,16,0)</f>
        <v>0</v>
      </c>
      <c r="I175" s="54">
        <f>VLOOKUP($B175,'[1]CVPL'!$B$12:$T$943,17,0)</f>
        <v>0</v>
      </c>
      <c r="J175" s="57">
        <f>VLOOKUP($B175,'[1]CVPL'!$B$12:$T$943,18,0)</f>
        <v>0</v>
      </c>
      <c r="K175" s="57" t="str">
        <f>VLOOKUP($B175,'[1]CVPL'!$B$12:$T$943,19,0)</f>
        <v>Bỏ sơ tuyển</v>
      </c>
      <c r="L175" s="56"/>
    </row>
    <row r="176" spans="1:12" ht="57.75" customHeight="1">
      <c r="A176" s="4">
        <v>3</v>
      </c>
      <c r="B176" s="5" t="s">
        <v>424</v>
      </c>
      <c r="C176" s="4" t="s">
        <v>135</v>
      </c>
      <c r="D176" s="35" t="s">
        <v>425</v>
      </c>
      <c r="E176" s="6" t="s">
        <v>175</v>
      </c>
      <c r="F176" s="4" t="s">
        <v>421</v>
      </c>
      <c r="G176" s="54">
        <f>VLOOKUP($B176,'[1]CVPL'!$B$12:$T$943,15,0)</f>
        <v>73</v>
      </c>
      <c r="H176" s="54">
        <f>VLOOKUP($B176,'[1]CVPL'!$B$12:$T$943,16,0)</f>
        <v>25</v>
      </c>
      <c r="I176" s="54">
        <f>VLOOKUP($B176,'[1]CVPL'!$B$12:$T$943,17,0)</f>
        <v>26.833333333333332</v>
      </c>
      <c r="J176" s="57">
        <f>VLOOKUP($B176,'[1]CVPL'!$B$12:$T$943,18,0)</f>
        <v>124.83333333333333</v>
      </c>
      <c r="K176" s="57" t="str">
        <f>VLOOKUP($B176,'[1]CVPL'!$B$12:$T$943,19,0)</f>
        <v>Đạt</v>
      </c>
      <c r="L176" s="56"/>
    </row>
    <row r="177" spans="1:12" ht="57.75" customHeight="1">
      <c r="A177" s="4">
        <v>4</v>
      </c>
      <c r="B177" s="49" t="s">
        <v>428</v>
      </c>
      <c r="C177" s="4" t="s">
        <v>135</v>
      </c>
      <c r="D177" s="35" t="s">
        <v>426</v>
      </c>
      <c r="E177" s="6" t="s">
        <v>138</v>
      </c>
      <c r="F177" s="4" t="s">
        <v>421</v>
      </c>
      <c r="G177" s="54">
        <f>VLOOKUP($B177,'[1]CVPL'!$B$12:$T$943,15,0)</f>
        <v>73</v>
      </c>
      <c r="H177" s="54">
        <f>VLOOKUP($B177,'[1]CVPL'!$B$12:$T$943,16,0)</f>
        <v>25.833333333333332</v>
      </c>
      <c r="I177" s="54">
        <f>VLOOKUP($B177,'[1]CVPL'!$B$12:$T$943,17,0)</f>
        <v>28.333333333333332</v>
      </c>
      <c r="J177" s="57">
        <f>VLOOKUP($B177,'[1]CVPL'!$B$12:$T$943,18,0)</f>
        <v>127.16666666666666</v>
      </c>
      <c r="K177" s="57" t="str">
        <f>VLOOKUP($B177,'[1]CVPL'!$B$12:$T$943,19,0)</f>
        <v>Đạt</v>
      </c>
      <c r="L177" s="56"/>
    </row>
    <row r="178" spans="1:12" ht="24.75" customHeight="1">
      <c r="A178" s="114" t="s">
        <v>429</v>
      </c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6"/>
    </row>
    <row r="179" spans="1:12" ht="24.75" customHeight="1">
      <c r="A179" s="137" t="s">
        <v>430</v>
      </c>
      <c r="B179" s="138"/>
      <c r="C179" s="138"/>
      <c r="D179" s="138"/>
      <c r="E179" s="138"/>
      <c r="F179" s="138"/>
      <c r="G179" s="138"/>
      <c r="H179" s="138"/>
      <c r="I179" s="138"/>
      <c r="J179" s="138"/>
      <c r="K179" s="138"/>
      <c r="L179" s="139"/>
    </row>
    <row r="180" spans="1:12" ht="57.75" customHeight="1">
      <c r="A180" s="65">
        <v>1</v>
      </c>
      <c r="B180" s="66" t="s">
        <v>431</v>
      </c>
      <c r="C180" s="59" t="s">
        <v>135</v>
      </c>
      <c r="D180" s="59" t="s">
        <v>432</v>
      </c>
      <c r="E180" s="59" t="s">
        <v>409</v>
      </c>
      <c r="F180" s="59" t="s">
        <v>433</v>
      </c>
      <c r="G180" s="54">
        <f>VLOOKUP($B180,'[1]CVPL'!$B$12:$T$943,15,0)</f>
        <v>66.33333333333333</v>
      </c>
      <c r="H180" s="54">
        <f>VLOOKUP($B180,'[1]CVPL'!$B$12:$T$943,16,0)</f>
        <v>25.833333333333332</v>
      </c>
      <c r="I180" s="54">
        <f>VLOOKUP($B180,'[1]CVPL'!$B$12:$T$943,17,0)</f>
        <v>26.666666666666668</v>
      </c>
      <c r="J180" s="57">
        <f>VLOOKUP($B180,'[1]CVPL'!$B$12:$T$943,18,0)</f>
        <v>118.83333333333333</v>
      </c>
      <c r="K180" s="57" t="str">
        <f>VLOOKUP($B180,'[1]CVPL'!$B$12:$T$943,19,0)</f>
        <v>Đạt</v>
      </c>
      <c r="L180" s="56"/>
    </row>
    <row r="181" spans="1:12" ht="57.75" customHeight="1">
      <c r="A181" s="11">
        <v>2</v>
      </c>
      <c r="B181" s="40" t="s">
        <v>434</v>
      </c>
      <c r="C181" s="24" t="s">
        <v>134</v>
      </c>
      <c r="D181" s="24" t="s">
        <v>435</v>
      </c>
      <c r="E181" s="24" t="s">
        <v>409</v>
      </c>
      <c r="F181" s="24" t="s">
        <v>433</v>
      </c>
      <c r="G181" s="54">
        <f>VLOOKUP($B181,'[1]CVPL'!$B$12:$T$943,15,0)</f>
        <v>69</v>
      </c>
      <c r="H181" s="54">
        <f>VLOOKUP($B181,'[1]CVPL'!$B$12:$T$943,16,0)</f>
        <v>29.166666666666668</v>
      </c>
      <c r="I181" s="54">
        <f>VLOOKUP($B181,'[1]CVPL'!$B$12:$T$943,17,0)</f>
        <v>30</v>
      </c>
      <c r="J181" s="57">
        <f>VLOOKUP($B181,'[1]CVPL'!$B$12:$T$943,18,0)</f>
        <v>128.16666666666669</v>
      </c>
      <c r="K181" s="57" t="str">
        <f>VLOOKUP($B181,'[1]CVPL'!$B$12:$T$943,19,0)</f>
        <v>Đạt</v>
      </c>
      <c r="L181" s="56"/>
    </row>
    <row r="182" spans="1:12" ht="57.75" customHeight="1">
      <c r="A182" s="11">
        <v>3</v>
      </c>
      <c r="B182" s="40" t="s">
        <v>436</v>
      </c>
      <c r="C182" s="24" t="s">
        <v>135</v>
      </c>
      <c r="D182" s="24" t="s">
        <v>437</v>
      </c>
      <c r="E182" s="24" t="s">
        <v>409</v>
      </c>
      <c r="F182" s="24" t="s">
        <v>433</v>
      </c>
      <c r="G182" s="54">
        <f>VLOOKUP($B182,'[1]CVPL'!$B$12:$T$943,15,0)</f>
        <v>0</v>
      </c>
      <c r="H182" s="54">
        <f>VLOOKUP($B182,'[1]CVPL'!$B$12:$T$943,16,0)</f>
        <v>0</v>
      </c>
      <c r="I182" s="54">
        <f>VLOOKUP($B182,'[1]CVPL'!$B$12:$T$943,17,0)</f>
        <v>0</v>
      </c>
      <c r="J182" s="57">
        <f>VLOOKUP($B182,'[1]CVPL'!$B$12:$T$943,18,0)</f>
        <v>0</v>
      </c>
      <c r="K182" s="57" t="str">
        <f>VLOOKUP($B182,'[1]CVPL'!$B$12:$T$943,19,0)</f>
        <v>Bỏ sơ tuyển</v>
      </c>
      <c r="L182" s="56"/>
    </row>
    <row r="183" spans="1:12" ht="57.75" customHeight="1">
      <c r="A183" s="11">
        <v>4</v>
      </c>
      <c r="B183" s="10" t="s">
        <v>438</v>
      </c>
      <c r="C183" s="24" t="s">
        <v>135</v>
      </c>
      <c r="D183" s="24" t="s">
        <v>439</v>
      </c>
      <c r="E183" s="24" t="s">
        <v>409</v>
      </c>
      <c r="F183" s="24" t="s">
        <v>433</v>
      </c>
      <c r="G183" s="54">
        <f>VLOOKUP($B183,'[1]CVPL'!$B$12:$T$943,15,0)</f>
        <v>68.83333333333333</v>
      </c>
      <c r="H183" s="54">
        <f>VLOOKUP($B183,'[1]CVPL'!$B$12:$T$943,16,0)</f>
        <v>18.333333333333332</v>
      </c>
      <c r="I183" s="54">
        <f>VLOOKUP($B183,'[1]CVPL'!$B$12:$T$943,17,0)</f>
        <v>20</v>
      </c>
      <c r="J183" s="57">
        <f>VLOOKUP($B183,'[1]CVPL'!$B$12:$T$943,18,0)</f>
        <v>107.16666666666666</v>
      </c>
      <c r="K183" s="57" t="str">
        <f>VLOOKUP($B183,'[1]CVPL'!$B$12:$T$943,19,0)</f>
        <v>Không đạt</v>
      </c>
      <c r="L183" s="56"/>
    </row>
    <row r="184" spans="1:12" ht="57.75" customHeight="1">
      <c r="A184" s="11">
        <v>5</v>
      </c>
      <c r="B184" s="40" t="s">
        <v>440</v>
      </c>
      <c r="C184" s="24" t="s">
        <v>135</v>
      </c>
      <c r="D184" s="24" t="s">
        <v>441</v>
      </c>
      <c r="E184" s="24" t="s">
        <v>409</v>
      </c>
      <c r="F184" s="24" t="s">
        <v>433</v>
      </c>
      <c r="G184" s="54">
        <f>VLOOKUP($B184,'[1]CVPL'!$B$12:$T$943,15,0)</f>
        <v>0</v>
      </c>
      <c r="H184" s="54">
        <f>VLOOKUP($B184,'[1]CVPL'!$B$12:$T$943,16,0)</f>
        <v>0</v>
      </c>
      <c r="I184" s="54">
        <f>VLOOKUP($B184,'[1]CVPL'!$B$12:$T$943,17,0)</f>
        <v>0</v>
      </c>
      <c r="J184" s="57">
        <f>VLOOKUP($B184,'[1]CVPL'!$B$12:$T$943,18,0)</f>
        <v>0</v>
      </c>
      <c r="K184" s="57" t="str">
        <f>VLOOKUP($B184,'[1]CVPL'!$B$12:$T$943,19,0)</f>
        <v>Bỏ sơ tuyển</v>
      </c>
      <c r="L184" s="56"/>
    </row>
    <row r="185" spans="1:12" ht="57.75" customHeight="1">
      <c r="A185" s="11">
        <v>6</v>
      </c>
      <c r="B185" s="10" t="s">
        <v>442</v>
      </c>
      <c r="C185" s="24" t="s">
        <v>135</v>
      </c>
      <c r="D185" s="24" t="s">
        <v>443</v>
      </c>
      <c r="E185" s="24" t="s">
        <v>409</v>
      </c>
      <c r="F185" s="24" t="s">
        <v>433</v>
      </c>
      <c r="G185" s="54">
        <f>VLOOKUP($B185,'[1]CVPL'!$B$12:$T$943,15,0)</f>
        <v>74</v>
      </c>
      <c r="H185" s="54">
        <f>VLOOKUP($B185,'[1]CVPL'!$B$12:$T$943,16,0)</f>
        <v>28.333333333333332</v>
      </c>
      <c r="I185" s="54">
        <f>VLOOKUP($B185,'[1]CVPL'!$B$12:$T$943,17,0)</f>
        <v>28.333333333333332</v>
      </c>
      <c r="J185" s="57">
        <f>VLOOKUP($B185,'[1]CVPL'!$B$12:$T$943,18,0)</f>
        <v>130.66666666666666</v>
      </c>
      <c r="K185" s="57" t="str">
        <f>VLOOKUP($B185,'[1]CVPL'!$B$12:$T$943,19,0)</f>
        <v>Đạt</v>
      </c>
      <c r="L185" s="56"/>
    </row>
    <row r="186" spans="1:12" ht="57.75" customHeight="1">
      <c r="A186" s="11">
        <v>7</v>
      </c>
      <c r="B186" s="40" t="s">
        <v>444</v>
      </c>
      <c r="C186" s="24" t="s">
        <v>135</v>
      </c>
      <c r="D186" s="24" t="s">
        <v>445</v>
      </c>
      <c r="E186" s="24" t="s">
        <v>409</v>
      </c>
      <c r="F186" s="24" t="s">
        <v>433</v>
      </c>
      <c r="G186" s="54">
        <f>VLOOKUP($B186,'[1]CVPL'!$B$12:$T$943,15,0)</f>
        <v>77.33333333333333</v>
      </c>
      <c r="H186" s="54">
        <f>VLOOKUP($B186,'[1]CVPL'!$B$12:$T$943,16,0)</f>
        <v>30.833333333333332</v>
      </c>
      <c r="I186" s="54">
        <f>VLOOKUP($B186,'[1]CVPL'!$B$12:$T$943,17,0)</f>
        <v>30.833333333333332</v>
      </c>
      <c r="J186" s="57">
        <f>VLOOKUP($B186,'[1]CVPL'!$B$12:$T$943,18,0)</f>
        <v>139</v>
      </c>
      <c r="K186" s="57" t="str">
        <f>VLOOKUP($B186,'[1]CVPL'!$B$12:$T$943,19,0)</f>
        <v>Đạt</v>
      </c>
      <c r="L186" s="56"/>
    </row>
    <row r="187" spans="1:12" ht="57.75" customHeight="1">
      <c r="A187" s="11">
        <v>8</v>
      </c>
      <c r="B187" s="10" t="s">
        <v>446</v>
      </c>
      <c r="C187" s="24" t="s">
        <v>135</v>
      </c>
      <c r="D187" s="24" t="s">
        <v>447</v>
      </c>
      <c r="E187" s="24" t="s">
        <v>409</v>
      </c>
      <c r="F187" s="24" t="s">
        <v>433</v>
      </c>
      <c r="G187" s="54">
        <f>VLOOKUP($B187,'[1]CVPL'!$B$12:$T$943,15,0)</f>
        <v>74</v>
      </c>
      <c r="H187" s="54">
        <f>VLOOKUP($B187,'[1]CVPL'!$B$12:$T$943,16,0)</f>
        <v>25.833333333333332</v>
      </c>
      <c r="I187" s="54">
        <f>VLOOKUP($B187,'[1]CVPL'!$B$12:$T$943,17,0)</f>
        <v>25.833333333333332</v>
      </c>
      <c r="J187" s="57">
        <f>VLOOKUP($B187,'[1]CVPL'!$B$12:$T$943,18,0)</f>
        <v>125.66666666666666</v>
      </c>
      <c r="K187" s="57" t="str">
        <f>VLOOKUP($B187,'[1]CVPL'!$B$12:$T$943,19,0)</f>
        <v>Đạt</v>
      </c>
      <c r="L187" s="56"/>
    </row>
    <row r="188" spans="1:12" ht="57.75" customHeight="1">
      <c r="A188" s="11">
        <v>9</v>
      </c>
      <c r="B188" s="40" t="s">
        <v>448</v>
      </c>
      <c r="C188" s="24" t="s">
        <v>135</v>
      </c>
      <c r="D188" s="24" t="s">
        <v>449</v>
      </c>
      <c r="E188" s="24" t="s">
        <v>409</v>
      </c>
      <c r="F188" s="24" t="s">
        <v>433</v>
      </c>
      <c r="G188" s="54">
        <f>VLOOKUP($B188,'[1]CVPL'!$B$12:$T$943,15,0)</f>
        <v>70.16666666666667</v>
      </c>
      <c r="H188" s="54">
        <f>VLOOKUP($B188,'[1]CVPL'!$B$12:$T$943,16,0)</f>
        <v>31.666666666666668</v>
      </c>
      <c r="I188" s="54">
        <f>VLOOKUP($B188,'[1]CVPL'!$B$12:$T$943,17,0)</f>
        <v>31.666666666666668</v>
      </c>
      <c r="J188" s="57">
        <f>VLOOKUP($B188,'[1]CVPL'!$B$12:$T$943,18,0)</f>
        <v>133.5</v>
      </c>
      <c r="K188" s="57" t="str">
        <f>VLOOKUP($B188,'[1]CVPL'!$B$12:$T$943,19,0)</f>
        <v>Đạt</v>
      </c>
      <c r="L188" s="56"/>
    </row>
    <row r="189" spans="1:12" ht="57.75" customHeight="1">
      <c r="A189" s="11">
        <v>10</v>
      </c>
      <c r="B189" s="10" t="s">
        <v>450</v>
      </c>
      <c r="C189" s="24" t="s">
        <v>135</v>
      </c>
      <c r="D189" s="24">
        <v>34641</v>
      </c>
      <c r="E189" s="24" t="s">
        <v>409</v>
      </c>
      <c r="F189" s="24" t="s">
        <v>433</v>
      </c>
      <c r="G189" s="54">
        <f>VLOOKUP($B189,'[1]CVPL'!$B$12:$T$943,15,0)</f>
        <v>0</v>
      </c>
      <c r="H189" s="54">
        <f>VLOOKUP($B189,'[1]CVPL'!$B$12:$T$943,16,0)</f>
        <v>0</v>
      </c>
      <c r="I189" s="54">
        <f>VLOOKUP($B189,'[1]CVPL'!$B$12:$T$943,17,0)</f>
        <v>0</v>
      </c>
      <c r="J189" s="57">
        <f>VLOOKUP($B189,'[1]CVPL'!$B$12:$T$943,18,0)</f>
        <v>0</v>
      </c>
      <c r="K189" s="57" t="str">
        <f>VLOOKUP($B189,'[1]CVPL'!$B$12:$T$943,19,0)</f>
        <v>Bỏ sơ tuyển</v>
      </c>
      <c r="L189" s="56"/>
    </row>
    <row r="190" spans="1:12" ht="57.75" customHeight="1">
      <c r="A190" s="11">
        <v>11</v>
      </c>
      <c r="B190" s="40" t="s">
        <v>451</v>
      </c>
      <c r="C190" s="24" t="s">
        <v>135</v>
      </c>
      <c r="D190" s="24" t="s">
        <v>452</v>
      </c>
      <c r="E190" s="24" t="s">
        <v>409</v>
      </c>
      <c r="F190" s="24" t="s">
        <v>433</v>
      </c>
      <c r="G190" s="54">
        <f>VLOOKUP($B190,'[1]CVPL'!$B$12:$T$943,15,0)</f>
        <v>69</v>
      </c>
      <c r="H190" s="54">
        <f>VLOOKUP($B190,'[1]CVPL'!$B$12:$T$943,16,0)</f>
        <v>32.5</v>
      </c>
      <c r="I190" s="54">
        <f>VLOOKUP($B190,'[1]CVPL'!$B$12:$T$943,17,0)</f>
        <v>33.333333333333336</v>
      </c>
      <c r="J190" s="57">
        <f>VLOOKUP($B190,'[1]CVPL'!$B$12:$T$943,18,0)</f>
        <v>134.83333333333334</v>
      </c>
      <c r="K190" s="57" t="str">
        <f>VLOOKUP($B190,'[1]CVPL'!$B$12:$T$943,19,0)</f>
        <v>Đạt</v>
      </c>
      <c r="L190" s="56"/>
    </row>
    <row r="191" spans="1:12" ht="24.75" customHeight="1">
      <c r="A191" s="137" t="s">
        <v>453</v>
      </c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9"/>
    </row>
    <row r="192" spans="1:12" ht="24.75" customHeight="1">
      <c r="A192" s="137" t="s">
        <v>454</v>
      </c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9"/>
    </row>
    <row r="193" spans="1:12" ht="57.75" customHeight="1">
      <c r="A193" s="65">
        <v>1</v>
      </c>
      <c r="B193" s="66" t="s">
        <v>455</v>
      </c>
      <c r="C193" s="65" t="s">
        <v>134</v>
      </c>
      <c r="D193" s="67">
        <v>32482</v>
      </c>
      <c r="E193" s="68" t="s">
        <v>148</v>
      </c>
      <c r="F193" s="65" t="s">
        <v>456</v>
      </c>
      <c r="G193" s="54">
        <f>VLOOKUP($B193,'[1]CVPL'!$B$12:$T$943,15,0)</f>
        <v>55.333333333333336</v>
      </c>
      <c r="H193" s="54">
        <f>VLOOKUP($B193,'[1]CVPL'!$B$12:$T$943,16,0)</f>
        <v>30.833333333333332</v>
      </c>
      <c r="I193" s="54">
        <f>VLOOKUP($B193,'[1]CVPL'!$B$12:$T$943,17,0)</f>
        <v>30</v>
      </c>
      <c r="J193" s="57">
        <f>VLOOKUP($B193,'[1]CVPL'!$B$12:$T$943,18,0)</f>
        <v>116.16666666666667</v>
      </c>
      <c r="K193" s="57" t="str">
        <f>VLOOKUP($B193,'[1]CVPL'!$B$12:$T$943,19,0)</f>
        <v>Đạt</v>
      </c>
      <c r="L193" s="56"/>
    </row>
    <row r="194" spans="1:12" ht="57.75" customHeight="1">
      <c r="A194" s="11">
        <v>2</v>
      </c>
      <c r="B194" s="40" t="s">
        <v>457</v>
      </c>
      <c r="C194" s="11" t="s">
        <v>135</v>
      </c>
      <c r="D194" s="27" t="s">
        <v>458</v>
      </c>
      <c r="E194" s="13" t="s">
        <v>148</v>
      </c>
      <c r="F194" s="11" t="s">
        <v>456</v>
      </c>
      <c r="G194" s="54">
        <f>VLOOKUP($B194,'[1]CVPL'!$B$12:$T$943,15,0)</f>
        <v>70.16666666666667</v>
      </c>
      <c r="H194" s="54">
        <f>VLOOKUP($B194,'[1]CVPL'!$B$12:$T$943,16,0)</f>
        <v>25</v>
      </c>
      <c r="I194" s="54">
        <f>VLOOKUP($B194,'[1]CVPL'!$B$12:$T$943,17,0)</f>
        <v>25</v>
      </c>
      <c r="J194" s="57">
        <f>VLOOKUP($B194,'[1]CVPL'!$B$12:$T$943,18,0)</f>
        <v>120.16666666666667</v>
      </c>
      <c r="K194" s="57" t="str">
        <f>VLOOKUP($B194,'[1]CVPL'!$B$12:$T$943,19,0)</f>
        <v>Đạt</v>
      </c>
      <c r="L194" s="56"/>
    </row>
    <row r="195" spans="1:12" ht="57.75" customHeight="1">
      <c r="A195" s="11">
        <v>3</v>
      </c>
      <c r="B195" s="10" t="s">
        <v>459</v>
      </c>
      <c r="C195" s="11" t="s">
        <v>135</v>
      </c>
      <c r="D195" s="27" t="s">
        <v>460</v>
      </c>
      <c r="E195" s="13" t="s">
        <v>148</v>
      </c>
      <c r="F195" s="11" t="s">
        <v>456</v>
      </c>
      <c r="G195" s="54">
        <f>VLOOKUP($B195,'[1]CVPL'!$B$12:$T$943,15,0)</f>
        <v>80.33333333333333</v>
      </c>
      <c r="H195" s="54">
        <f>VLOOKUP($B195,'[1]CVPL'!$B$12:$T$943,16,0)</f>
        <v>29.166666666666668</v>
      </c>
      <c r="I195" s="54">
        <f>VLOOKUP($B195,'[1]CVPL'!$B$12:$T$943,17,0)</f>
        <v>30</v>
      </c>
      <c r="J195" s="57">
        <f>VLOOKUP($B195,'[1]CVPL'!$B$12:$T$943,18,0)</f>
        <v>139.5</v>
      </c>
      <c r="K195" s="57" t="str">
        <f>VLOOKUP($B195,'[1]CVPL'!$B$12:$T$943,19,0)</f>
        <v>Đạt</v>
      </c>
      <c r="L195" s="56"/>
    </row>
    <row r="196" spans="1:12" ht="57.75" customHeight="1">
      <c r="A196" s="11">
        <v>4</v>
      </c>
      <c r="B196" s="40" t="s">
        <v>461</v>
      </c>
      <c r="C196" s="11" t="s">
        <v>134</v>
      </c>
      <c r="D196" s="27">
        <v>31816</v>
      </c>
      <c r="E196" s="13" t="s">
        <v>172</v>
      </c>
      <c r="F196" s="11" t="s">
        <v>456</v>
      </c>
      <c r="G196" s="54">
        <f>VLOOKUP($B196,'[1]CVPL'!$B$12:$T$943,15,0)</f>
        <v>78.33333333333333</v>
      </c>
      <c r="H196" s="54">
        <f>VLOOKUP($B196,'[1]CVPL'!$B$12:$T$943,16,0)</f>
        <v>25</v>
      </c>
      <c r="I196" s="54">
        <f>VLOOKUP($B196,'[1]CVPL'!$B$12:$T$943,17,0)</f>
        <v>25.833333333333332</v>
      </c>
      <c r="J196" s="57">
        <f>VLOOKUP($B196,'[1]CVPL'!$B$12:$T$943,18,0)</f>
        <v>129.16666666666666</v>
      </c>
      <c r="K196" s="57" t="str">
        <f>VLOOKUP($B196,'[1]CVPL'!$B$12:$T$943,19,0)</f>
        <v>Đạt</v>
      </c>
      <c r="L196" s="56"/>
    </row>
    <row r="197" spans="1:12" ht="24.75" customHeight="1">
      <c r="A197" s="114" t="s">
        <v>468</v>
      </c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6"/>
    </row>
    <row r="198" spans="1:12" ht="57.75" customHeight="1">
      <c r="A198" s="11">
        <v>1</v>
      </c>
      <c r="B198" s="10" t="s">
        <v>462</v>
      </c>
      <c r="C198" s="11" t="s">
        <v>135</v>
      </c>
      <c r="D198" s="27">
        <v>33712</v>
      </c>
      <c r="E198" s="13" t="s">
        <v>148</v>
      </c>
      <c r="F198" s="11" t="s">
        <v>463</v>
      </c>
      <c r="G198" s="54">
        <f>VLOOKUP($B198,'[1]CVPL'!$B$12:$T$943,15,0)</f>
        <v>73</v>
      </c>
      <c r="H198" s="54">
        <f>VLOOKUP($B198,'[1]CVPL'!$B$12:$T$943,16,0)</f>
        <v>30.833333333333332</v>
      </c>
      <c r="I198" s="54">
        <f>VLOOKUP($B198,'[1]CVPL'!$B$12:$T$943,17,0)</f>
        <v>30.833333333333332</v>
      </c>
      <c r="J198" s="57">
        <f>VLOOKUP($B198,'[1]CVPL'!$B$12:$T$943,18,0)</f>
        <v>134.66666666666666</v>
      </c>
      <c r="K198" s="57" t="str">
        <f>VLOOKUP($B198,'[1]CVPL'!$B$12:$T$943,19,0)</f>
        <v>Đạt</v>
      </c>
      <c r="L198" s="56"/>
    </row>
    <row r="199" spans="1:12" ht="57.75" customHeight="1">
      <c r="A199" s="11">
        <v>2</v>
      </c>
      <c r="B199" s="40" t="s">
        <v>464</v>
      </c>
      <c r="C199" s="11" t="s">
        <v>135</v>
      </c>
      <c r="D199" s="27" t="s">
        <v>465</v>
      </c>
      <c r="E199" s="13" t="s">
        <v>153</v>
      </c>
      <c r="F199" s="11" t="s">
        <v>463</v>
      </c>
      <c r="G199" s="54">
        <f>VLOOKUP($B199,'[1]CVPL'!$B$12:$T$943,15,0)</f>
        <v>70</v>
      </c>
      <c r="H199" s="54">
        <f>VLOOKUP($B199,'[1]CVPL'!$B$12:$T$943,16,0)</f>
        <v>28.333333333333332</v>
      </c>
      <c r="I199" s="54">
        <f>VLOOKUP($B199,'[1]CVPL'!$B$12:$T$943,17,0)</f>
        <v>30</v>
      </c>
      <c r="J199" s="57">
        <f>VLOOKUP($B199,'[1]CVPL'!$B$12:$T$943,18,0)</f>
        <v>128.33333333333331</v>
      </c>
      <c r="K199" s="57" t="str">
        <f>VLOOKUP($B199,'[1]CVPL'!$B$12:$T$943,19,0)</f>
        <v>Đạt</v>
      </c>
      <c r="L199" s="56"/>
    </row>
    <row r="200" spans="1:12" ht="57.75" customHeight="1">
      <c r="A200" s="11">
        <v>3</v>
      </c>
      <c r="B200" s="10" t="s">
        <v>466</v>
      </c>
      <c r="C200" s="11" t="s">
        <v>135</v>
      </c>
      <c r="D200" s="27" t="s">
        <v>467</v>
      </c>
      <c r="E200" s="13" t="s">
        <v>148</v>
      </c>
      <c r="F200" s="11" t="s">
        <v>463</v>
      </c>
      <c r="G200" s="54">
        <f>VLOOKUP($B200,'[1]CVPL'!$B$12:$T$943,15,0)</f>
        <v>64.33333333333333</v>
      </c>
      <c r="H200" s="54">
        <f>VLOOKUP($B200,'[1]CVPL'!$B$12:$T$943,16,0)</f>
        <v>25</v>
      </c>
      <c r="I200" s="54">
        <f>VLOOKUP($B200,'[1]CVPL'!$B$12:$T$943,17,0)</f>
        <v>25</v>
      </c>
      <c r="J200" s="57">
        <f>VLOOKUP($B200,'[1]CVPL'!$B$12:$T$943,18,0)</f>
        <v>114.33333333333333</v>
      </c>
      <c r="K200" s="57" t="str">
        <f>VLOOKUP($B200,'[1]CVPL'!$B$12:$T$943,19,0)</f>
        <v>Đạt</v>
      </c>
      <c r="L200" s="56"/>
    </row>
    <row r="201" spans="1:12" ht="24.75" customHeight="1">
      <c r="A201" s="137" t="s">
        <v>469</v>
      </c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9"/>
    </row>
    <row r="202" spans="1:12" ht="24.75" customHeight="1">
      <c r="A202" s="114" t="s">
        <v>561</v>
      </c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6"/>
    </row>
    <row r="203" spans="1:12" ht="57.75" customHeight="1">
      <c r="A203" s="11">
        <v>1</v>
      </c>
      <c r="B203" s="40" t="s">
        <v>471</v>
      </c>
      <c r="C203" s="11" t="s">
        <v>135</v>
      </c>
      <c r="D203" s="12">
        <v>33729</v>
      </c>
      <c r="E203" s="13" t="s">
        <v>138</v>
      </c>
      <c r="F203" s="11" t="s">
        <v>470</v>
      </c>
      <c r="G203" s="54">
        <f>VLOOKUP($B203,'[1]CVPL'!$B$12:$T$943,15,0)</f>
        <v>75.5</v>
      </c>
      <c r="H203" s="54">
        <f>VLOOKUP($B203,'[1]CVPL'!$B$12:$T$943,16,0)</f>
        <v>19.833333333333332</v>
      </c>
      <c r="I203" s="54">
        <f>VLOOKUP($B203,'[1]CVPL'!$B$12:$T$943,17,0)</f>
        <v>18.333333333333332</v>
      </c>
      <c r="J203" s="57">
        <f>VLOOKUP($B203,'[1]CVPL'!$B$12:$T$943,18,0)</f>
        <v>113.66666666666666</v>
      </c>
      <c r="K203" s="57" t="str">
        <f>VLOOKUP($B203,'[1]CVPL'!$B$12:$T$943,19,0)</f>
        <v>Không đạt</v>
      </c>
      <c r="L203" s="56"/>
    </row>
    <row r="204" spans="1:12" ht="57.75" customHeight="1">
      <c r="A204" s="11">
        <v>2</v>
      </c>
      <c r="B204" s="10" t="s">
        <v>472</v>
      </c>
      <c r="C204" s="11" t="s">
        <v>135</v>
      </c>
      <c r="D204" s="45" t="s">
        <v>473</v>
      </c>
      <c r="E204" s="13" t="s">
        <v>138</v>
      </c>
      <c r="F204" s="11" t="s">
        <v>470</v>
      </c>
      <c r="G204" s="54">
        <f>VLOOKUP($B204,'[1]CVPL'!$B$12:$T$943,15,0)</f>
        <v>71.66666666666667</v>
      </c>
      <c r="H204" s="54">
        <f>VLOOKUP($B204,'[1]CVPL'!$B$12:$T$943,16,0)</f>
        <v>3.3333333333333335</v>
      </c>
      <c r="I204" s="54">
        <f>VLOOKUP($B204,'[1]CVPL'!$B$12:$T$943,17,0)</f>
        <v>1.6666666666666667</v>
      </c>
      <c r="J204" s="57">
        <f>VLOOKUP($B204,'[1]CVPL'!$B$12:$T$943,18,0)</f>
        <v>76.66666666666667</v>
      </c>
      <c r="K204" s="57" t="str">
        <f>VLOOKUP($B204,'[1]CVPL'!$B$12:$T$943,19,0)</f>
        <v>Không đạt</v>
      </c>
      <c r="L204" s="56"/>
    </row>
    <row r="205" spans="1:12" ht="57.75" customHeight="1">
      <c r="A205" s="11">
        <v>3</v>
      </c>
      <c r="B205" s="10" t="s">
        <v>474</v>
      </c>
      <c r="C205" s="11" t="s">
        <v>135</v>
      </c>
      <c r="D205" s="45" t="s">
        <v>475</v>
      </c>
      <c r="E205" s="13" t="s">
        <v>138</v>
      </c>
      <c r="F205" s="11" t="s">
        <v>470</v>
      </c>
      <c r="G205" s="54">
        <f>VLOOKUP($B205,'[1]CVPL'!$B$12:$T$943,15,0)</f>
        <v>0</v>
      </c>
      <c r="H205" s="54">
        <f>VLOOKUP($B205,'[1]CVPL'!$B$12:$T$943,16,0)</f>
        <v>0</v>
      </c>
      <c r="I205" s="54">
        <f>VLOOKUP($B205,'[1]CVPL'!$B$12:$T$943,17,0)</f>
        <v>0</v>
      </c>
      <c r="J205" s="57">
        <f>VLOOKUP($B205,'[1]CVPL'!$B$12:$T$943,18,0)</f>
        <v>0</v>
      </c>
      <c r="K205" s="57" t="str">
        <f>VLOOKUP($B205,'[1]CVPL'!$B$12:$T$943,19,0)</f>
        <v>Bỏ sơ tuyển</v>
      </c>
      <c r="L205" s="56"/>
    </row>
    <row r="206" spans="1:12" ht="57.75" customHeight="1">
      <c r="A206" s="11">
        <v>4</v>
      </c>
      <c r="B206" s="40" t="s">
        <v>476</v>
      </c>
      <c r="C206" s="11" t="s">
        <v>135</v>
      </c>
      <c r="D206" s="45" t="s">
        <v>477</v>
      </c>
      <c r="E206" s="13" t="s">
        <v>138</v>
      </c>
      <c r="F206" s="11" t="s">
        <v>470</v>
      </c>
      <c r="G206" s="54">
        <f>VLOOKUP($B206,'[1]CVPL'!$B$12:$T$943,15,0)</f>
        <v>74</v>
      </c>
      <c r="H206" s="54">
        <f>VLOOKUP($B206,'[1]CVPL'!$B$12:$T$943,16,0)</f>
        <v>19.166666666666668</v>
      </c>
      <c r="I206" s="54">
        <f>VLOOKUP($B206,'[1]CVPL'!$B$12:$T$943,17,0)</f>
        <v>18.333333333333332</v>
      </c>
      <c r="J206" s="57">
        <f>VLOOKUP($B206,'[1]CVPL'!$B$12:$T$943,18,0)</f>
        <v>111.5</v>
      </c>
      <c r="K206" s="57" t="str">
        <f>VLOOKUP($B206,'[1]CVPL'!$B$12:$T$943,19,0)</f>
        <v>Không đạt</v>
      </c>
      <c r="L206" s="56"/>
    </row>
    <row r="207" spans="1:12" ht="57.75" customHeight="1">
      <c r="A207" s="11">
        <v>5</v>
      </c>
      <c r="B207" s="10" t="s">
        <v>478</v>
      </c>
      <c r="C207" s="11" t="s">
        <v>135</v>
      </c>
      <c r="D207" s="45" t="s">
        <v>479</v>
      </c>
      <c r="E207" s="13" t="s">
        <v>138</v>
      </c>
      <c r="F207" s="11" t="s">
        <v>470</v>
      </c>
      <c r="G207" s="54">
        <f>VLOOKUP($B207,'[1]CVPL'!$B$12:$T$943,15,0)</f>
        <v>74.5</v>
      </c>
      <c r="H207" s="54">
        <f>VLOOKUP($B207,'[1]CVPL'!$B$12:$T$943,16,0)</f>
        <v>32.5</v>
      </c>
      <c r="I207" s="54">
        <f>VLOOKUP($B207,'[1]CVPL'!$B$12:$T$943,17,0)</f>
        <v>31.833333333333332</v>
      </c>
      <c r="J207" s="57">
        <f>VLOOKUP($B207,'[1]CVPL'!$B$12:$T$943,18,0)</f>
        <v>138.83333333333334</v>
      </c>
      <c r="K207" s="57" t="str">
        <f>VLOOKUP($B207,'[1]CVPL'!$B$12:$T$943,19,0)</f>
        <v>Đạt</v>
      </c>
      <c r="L207" s="56"/>
    </row>
    <row r="208" spans="1:12" ht="57.75" customHeight="1">
      <c r="A208" s="11">
        <v>6</v>
      </c>
      <c r="B208" s="10" t="s">
        <v>480</v>
      </c>
      <c r="C208" s="11" t="s">
        <v>135</v>
      </c>
      <c r="D208" s="45" t="s">
        <v>481</v>
      </c>
      <c r="E208" s="13" t="s">
        <v>138</v>
      </c>
      <c r="F208" s="11" t="s">
        <v>482</v>
      </c>
      <c r="G208" s="54">
        <f>VLOOKUP($B208,'[1]CVPL'!$B$12:$T$943,15,0)</f>
        <v>0</v>
      </c>
      <c r="H208" s="54">
        <f>VLOOKUP($B208,'[1]CVPL'!$B$12:$T$943,16,0)</f>
        <v>0</v>
      </c>
      <c r="I208" s="54">
        <f>VLOOKUP($B208,'[1]CVPL'!$B$12:$T$943,17,0)</f>
        <v>0</v>
      </c>
      <c r="J208" s="57">
        <f>VLOOKUP($B208,'[1]CVPL'!$B$12:$T$943,18,0)</f>
        <v>0</v>
      </c>
      <c r="K208" s="57" t="str">
        <f>VLOOKUP($B208,'[1]CVPL'!$B$12:$T$943,19,0)</f>
        <v>Bỏ sơ tuyển</v>
      </c>
      <c r="L208" s="56"/>
    </row>
    <row r="209" spans="1:12" ht="57.75" customHeight="1">
      <c r="A209" s="11">
        <v>7</v>
      </c>
      <c r="B209" s="10" t="s">
        <v>483</v>
      </c>
      <c r="C209" s="11" t="s">
        <v>135</v>
      </c>
      <c r="D209" s="45" t="s">
        <v>484</v>
      </c>
      <c r="E209" s="13" t="s">
        <v>138</v>
      </c>
      <c r="F209" s="11" t="s">
        <v>482</v>
      </c>
      <c r="G209" s="54">
        <f>VLOOKUP($B209,'[1]CVPL'!$B$12:$T$943,15,0)</f>
        <v>70</v>
      </c>
      <c r="H209" s="54">
        <f>VLOOKUP($B209,'[1]CVPL'!$B$12:$T$943,16,0)</f>
        <v>21.666666666666668</v>
      </c>
      <c r="I209" s="54">
        <f>VLOOKUP($B209,'[1]CVPL'!$B$12:$T$943,17,0)</f>
        <v>21.666666666666668</v>
      </c>
      <c r="J209" s="57">
        <f>VLOOKUP($B209,'[1]CVPL'!$B$12:$T$943,18,0)</f>
        <v>113.33333333333334</v>
      </c>
      <c r="K209" s="57" t="str">
        <f>VLOOKUP($B209,'[1]CVPL'!$B$12:$T$943,19,0)</f>
        <v>Không đạt</v>
      </c>
      <c r="L209" s="56"/>
    </row>
    <row r="210" spans="1:12" ht="57.75" customHeight="1">
      <c r="A210" s="11">
        <v>8</v>
      </c>
      <c r="B210" s="10" t="s">
        <v>485</v>
      </c>
      <c r="C210" s="11" t="s">
        <v>135</v>
      </c>
      <c r="D210" s="45" t="s">
        <v>486</v>
      </c>
      <c r="E210" s="13" t="s">
        <v>138</v>
      </c>
      <c r="F210" s="11" t="s">
        <v>482</v>
      </c>
      <c r="G210" s="54">
        <f>VLOOKUP($B210,'[1]CVPL'!$B$12:$T$943,15,0)</f>
        <v>69</v>
      </c>
      <c r="H210" s="54">
        <f>VLOOKUP($B210,'[1]CVPL'!$B$12:$T$943,16,0)</f>
        <v>13.166666666666666</v>
      </c>
      <c r="I210" s="54">
        <f>VLOOKUP($B210,'[1]CVPL'!$B$12:$T$943,17,0)</f>
        <v>14.166666666666666</v>
      </c>
      <c r="J210" s="57">
        <f>VLOOKUP($B210,'[1]CVPL'!$B$12:$T$943,18,0)</f>
        <v>96.33333333333334</v>
      </c>
      <c r="K210" s="57" t="str">
        <f>VLOOKUP($B210,'[1]CVPL'!$B$12:$T$943,19,0)</f>
        <v>Không đạt</v>
      </c>
      <c r="L210" s="56"/>
    </row>
    <row r="211" spans="1:12" ht="57.75" customHeight="1">
      <c r="A211" s="11">
        <v>9</v>
      </c>
      <c r="B211" s="40" t="s">
        <v>487</v>
      </c>
      <c r="C211" s="11" t="s">
        <v>135</v>
      </c>
      <c r="D211" s="45" t="s">
        <v>488</v>
      </c>
      <c r="E211" s="13" t="s">
        <v>138</v>
      </c>
      <c r="F211" s="11" t="s">
        <v>482</v>
      </c>
      <c r="G211" s="54">
        <f>VLOOKUP($B211,'[1]CVPL'!$B$12:$T$943,15,0)</f>
        <v>74</v>
      </c>
      <c r="H211" s="54">
        <f>VLOOKUP($B211,'[1]CVPL'!$B$12:$T$943,16,0)</f>
        <v>29.166666666666668</v>
      </c>
      <c r="I211" s="54">
        <f>VLOOKUP($B211,'[1]CVPL'!$B$12:$T$943,17,0)</f>
        <v>29.166666666666668</v>
      </c>
      <c r="J211" s="57">
        <f>VLOOKUP($B211,'[1]CVPL'!$B$12:$T$943,18,0)</f>
        <v>132.33333333333334</v>
      </c>
      <c r="K211" s="57" t="str">
        <f>VLOOKUP($B211,'[1]CVPL'!$B$12:$T$943,19,0)</f>
        <v>Đạt</v>
      </c>
      <c r="L211" s="56"/>
    </row>
    <row r="212" spans="1:12" ht="57.75" customHeight="1">
      <c r="A212" s="11">
        <v>10</v>
      </c>
      <c r="B212" s="10" t="s">
        <v>489</v>
      </c>
      <c r="C212" s="11" t="s">
        <v>135</v>
      </c>
      <c r="D212" s="45" t="s">
        <v>490</v>
      </c>
      <c r="E212" s="13" t="s">
        <v>138</v>
      </c>
      <c r="F212" s="11" t="s">
        <v>482</v>
      </c>
      <c r="G212" s="54">
        <f>VLOOKUP($B212,'[1]CVPL'!$B$12:$T$943,15,0)</f>
        <v>75</v>
      </c>
      <c r="H212" s="54">
        <f>VLOOKUP($B212,'[1]CVPL'!$B$12:$T$943,16,0)</f>
        <v>27.5</v>
      </c>
      <c r="I212" s="54">
        <f>VLOOKUP($B212,'[1]CVPL'!$B$12:$T$943,17,0)</f>
        <v>28.666666666666668</v>
      </c>
      <c r="J212" s="57">
        <f>VLOOKUP($B212,'[1]CVPL'!$B$12:$T$943,18,0)</f>
        <v>131.16666666666666</v>
      </c>
      <c r="K212" s="57" t="str">
        <f>VLOOKUP($B212,'[1]CVPL'!$B$12:$T$943,19,0)</f>
        <v>Đạt</v>
      </c>
      <c r="L212" s="56"/>
    </row>
    <row r="213" spans="1:12" ht="57.75" customHeight="1">
      <c r="A213" s="11">
        <v>11</v>
      </c>
      <c r="B213" s="10" t="s">
        <v>491</v>
      </c>
      <c r="C213" s="11" t="s">
        <v>134</v>
      </c>
      <c r="D213" s="45" t="s">
        <v>492</v>
      </c>
      <c r="E213" s="13" t="s">
        <v>138</v>
      </c>
      <c r="F213" s="11" t="s">
        <v>482</v>
      </c>
      <c r="G213" s="54">
        <f>VLOOKUP($B213,'[1]CVPL'!$B$12:$T$943,15,0)</f>
        <v>71.33333333333333</v>
      </c>
      <c r="H213" s="54">
        <f>VLOOKUP($B213,'[1]CVPL'!$B$12:$T$943,16,0)</f>
        <v>17.5</v>
      </c>
      <c r="I213" s="54">
        <f>VLOOKUP($B213,'[1]CVPL'!$B$12:$T$943,17,0)</f>
        <v>16.666666666666668</v>
      </c>
      <c r="J213" s="57">
        <f>VLOOKUP($B213,'[1]CVPL'!$B$12:$T$943,18,0)</f>
        <v>105.5</v>
      </c>
      <c r="K213" s="57" t="str">
        <f>VLOOKUP($B213,'[1]CVPL'!$B$12:$T$943,19,0)</f>
        <v>Không đạt</v>
      </c>
      <c r="L213" s="56"/>
    </row>
    <row r="214" spans="1:12" ht="57.75" customHeight="1">
      <c r="A214" s="11">
        <v>12</v>
      </c>
      <c r="B214" s="10" t="s">
        <v>493</v>
      </c>
      <c r="C214" s="11" t="s">
        <v>135</v>
      </c>
      <c r="D214" s="12" t="s">
        <v>494</v>
      </c>
      <c r="E214" s="13" t="s">
        <v>138</v>
      </c>
      <c r="F214" s="11" t="s">
        <v>482</v>
      </c>
      <c r="G214" s="54">
        <f>VLOOKUP($B214,'[1]CVPL'!$B$12:$T$943,15,0)</f>
        <v>69</v>
      </c>
      <c r="H214" s="54">
        <f>VLOOKUP($B214,'[1]CVPL'!$B$12:$T$943,16,0)</f>
        <v>27.5</v>
      </c>
      <c r="I214" s="54">
        <f>VLOOKUP($B214,'[1]CVPL'!$B$12:$T$943,17,0)</f>
        <v>28.333333333333332</v>
      </c>
      <c r="J214" s="57">
        <f>VLOOKUP($B214,'[1]CVPL'!$B$12:$T$943,18,0)</f>
        <v>124.83333333333333</v>
      </c>
      <c r="K214" s="57" t="str">
        <f>VLOOKUP($B214,'[1]CVPL'!$B$12:$T$943,19,0)</f>
        <v>Đạt</v>
      </c>
      <c r="L214" s="56"/>
    </row>
    <row r="215" spans="1:12" ht="57.75" customHeight="1">
      <c r="A215" s="11">
        <v>13</v>
      </c>
      <c r="B215" s="40" t="s">
        <v>495</v>
      </c>
      <c r="C215" s="11" t="s">
        <v>135</v>
      </c>
      <c r="D215" s="45" t="s">
        <v>496</v>
      </c>
      <c r="E215" s="13" t="s">
        <v>153</v>
      </c>
      <c r="F215" s="11" t="s">
        <v>482</v>
      </c>
      <c r="G215" s="54">
        <f>VLOOKUP($B215,'[1]CVPL'!$B$12:$T$943,15,0)</f>
        <v>72</v>
      </c>
      <c r="H215" s="54">
        <f>VLOOKUP($B215,'[1]CVPL'!$B$12:$T$943,16,0)</f>
        <v>25.833333333333332</v>
      </c>
      <c r="I215" s="54">
        <f>VLOOKUP($B215,'[1]CVPL'!$B$12:$T$943,17,0)</f>
        <v>25.833333333333332</v>
      </c>
      <c r="J215" s="57">
        <f>VLOOKUP($B215,'[1]CVPL'!$B$12:$T$943,18,0)</f>
        <v>123.66666666666666</v>
      </c>
      <c r="K215" s="57" t="str">
        <f>VLOOKUP($B215,'[1]CVPL'!$B$12:$T$943,19,0)</f>
        <v>Đạt</v>
      </c>
      <c r="L215" s="56"/>
    </row>
    <row r="216" spans="1:12" ht="57.75" customHeight="1">
      <c r="A216" s="11">
        <v>14</v>
      </c>
      <c r="B216" s="40" t="s">
        <v>497</v>
      </c>
      <c r="C216" s="11" t="s">
        <v>135</v>
      </c>
      <c r="D216" s="45" t="s">
        <v>498</v>
      </c>
      <c r="E216" s="13" t="s">
        <v>138</v>
      </c>
      <c r="F216" s="11" t="s">
        <v>482</v>
      </c>
      <c r="G216" s="54">
        <f>VLOOKUP($B216,'[1]CVPL'!$B$12:$T$943,15,0)</f>
        <v>70</v>
      </c>
      <c r="H216" s="54">
        <f>VLOOKUP($B216,'[1]CVPL'!$B$12:$T$943,16,0)</f>
        <v>11.666666666666666</v>
      </c>
      <c r="I216" s="54">
        <f>VLOOKUP($B216,'[1]CVPL'!$B$12:$T$943,17,0)</f>
        <v>10.833333333333334</v>
      </c>
      <c r="J216" s="57">
        <f>VLOOKUP($B216,'[1]CVPL'!$B$12:$T$943,18,0)</f>
        <v>92.5</v>
      </c>
      <c r="K216" s="57" t="str">
        <f>VLOOKUP($B216,'[1]CVPL'!$B$12:$T$943,19,0)</f>
        <v>Không đạt</v>
      </c>
      <c r="L216" s="56"/>
    </row>
    <row r="217" spans="1:12" ht="57.75" customHeight="1">
      <c r="A217" s="11">
        <v>15</v>
      </c>
      <c r="B217" s="10" t="s">
        <v>499</v>
      </c>
      <c r="C217" s="11" t="s">
        <v>135</v>
      </c>
      <c r="D217" s="12" t="s">
        <v>500</v>
      </c>
      <c r="E217" s="13" t="s">
        <v>138</v>
      </c>
      <c r="F217" s="11" t="s">
        <v>482</v>
      </c>
      <c r="G217" s="54">
        <f>VLOOKUP($B217,'[1]CVPL'!$B$12:$T$943,15,0)</f>
        <v>68</v>
      </c>
      <c r="H217" s="54">
        <f>VLOOKUP($B217,'[1]CVPL'!$B$12:$T$943,16,0)</f>
        <v>10.833333333333334</v>
      </c>
      <c r="I217" s="54">
        <f>VLOOKUP($B217,'[1]CVPL'!$B$12:$T$943,17,0)</f>
        <v>10.833333333333334</v>
      </c>
      <c r="J217" s="57">
        <f>VLOOKUP($B217,'[1]CVPL'!$B$12:$T$943,18,0)</f>
        <v>89.66666666666666</v>
      </c>
      <c r="K217" s="57" t="str">
        <f>VLOOKUP($B217,'[1]CVPL'!$B$12:$T$943,19,0)</f>
        <v>Không đạt</v>
      </c>
      <c r="L217" s="56"/>
    </row>
    <row r="218" spans="1:12" ht="24.75" customHeight="1">
      <c r="A218" s="140" t="s">
        <v>562</v>
      </c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</row>
    <row r="219" spans="1:12" ht="57.75" customHeight="1">
      <c r="A219" s="65">
        <v>1</v>
      </c>
      <c r="B219" s="69" t="s">
        <v>501</v>
      </c>
      <c r="C219" s="65" t="s">
        <v>135</v>
      </c>
      <c r="D219" s="70" t="s">
        <v>502</v>
      </c>
      <c r="E219" s="68" t="s">
        <v>138</v>
      </c>
      <c r="F219" s="65" t="s">
        <v>503</v>
      </c>
      <c r="G219" s="54">
        <f>VLOOKUP($B219,'[1]CVPL'!$B$12:$T$943,15,0)</f>
        <v>77.16666666666667</v>
      </c>
      <c r="H219" s="54">
        <f>VLOOKUP($B219,'[1]CVPL'!$B$12:$T$943,16,0)</f>
        <v>25.833333333333332</v>
      </c>
      <c r="I219" s="54">
        <f>VLOOKUP($B219,'[1]CVPL'!$B$12:$T$943,17,0)</f>
        <v>25.833333333333332</v>
      </c>
      <c r="J219" s="57">
        <f>VLOOKUP($B219,'[1]CVPL'!$B$12:$T$943,18,0)</f>
        <v>128.83333333333334</v>
      </c>
      <c r="K219" s="57" t="str">
        <f>VLOOKUP($B219,'[1]CVPL'!$B$12:$T$943,19,0)</f>
        <v>Đạt</v>
      </c>
      <c r="L219" s="56"/>
    </row>
    <row r="220" spans="1:12" ht="57.75" customHeight="1">
      <c r="A220" s="11">
        <v>2</v>
      </c>
      <c r="B220" s="10" t="s">
        <v>504</v>
      </c>
      <c r="C220" s="11" t="s">
        <v>134</v>
      </c>
      <c r="D220" s="45" t="s">
        <v>505</v>
      </c>
      <c r="E220" s="13" t="s">
        <v>138</v>
      </c>
      <c r="F220" s="11" t="s">
        <v>503</v>
      </c>
      <c r="G220" s="54">
        <f>VLOOKUP($B220,'[1]CVPL'!$B$12:$T$943,15,0)</f>
        <v>73.33333333333333</v>
      </c>
      <c r="H220" s="54">
        <f>VLOOKUP($B220,'[1]CVPL'!$B$12:$T$943,16,0)</f>
        <v>15</v>
      </c>
      <c r="I220" s="54">
        <f>VLOOKUP($B220,'[1]CVPL'!$B$12:$T$943,17,0)</f>
        <v>15</v>
      </c>
      <c r="J220" s="57">
        <f>VLOOKUP($B220,'[1]CVPL'!$B$12:$T$943,18,0)</f>
        <v>103.33333333333333</v>
      </c>
      <c r="K220" s="57" t="str">
        <f>VLOOKUP($B220,'[1]CVPL'!$B$12:$T$943,19,0)</f>
        <v>Không đạt</v>
      </c>
      <c r="L220" s="56"/>
    </row>
    <row r="221" spans="1:12" ht="57.75" customHeight="1">
      <c r="A221" s="11">
        <v>3</v>
      </c>
      <c r="B221" s="40" t="s">
        <v>506</v>
      </c>
      <c r="C221" s="11" t="s">
        <v>135</v>
      </c>
      <c r="D221" s="45" t="s">
        <v>507</v>
      </c>
      <c r="E221" s="13" t="s">
        <v>138</v>
      </c>
      <c r="F221" s="11" t="s">
        <v>503</v>
      </c>
      <c r="G221" s="54">
        <f>VLOOKUP($B221,'[1]CVPL'!$B$12:$T$943,15,0)</f>
        <v>67</v>
      </c>
      <c r="H221" s="54">
        <f>VLOOKUP($B221,'[1]CVPL'!$B$12:$T$943,16,0)</f>
        <v>13.333333333333334</v>
      </c>
      <c r="I221" s="54">
        <f>VLOOKUP($B221,'[1]CVPL'!$B$12:$T$943,17,0)</f>
        <v>9.166666666666666</v>
      </c>
      <c r="J221" s="57">
        <f>VLOOKUP($B221,'[1]CVPL'!$B$12:$T$943,18,0)</f>
        <v>89.5</v>
      </c>
      <c r="K221" s="57" t="str">
        <f>VLOOKUP($B221,'[1]CVPL'!$B$12:$T$943,19,0)</f>
        <v>Không đạt</v>
      </c>
      <c r="L221" s="56"/>
    </row>
    <row r="222" spans="1:12" ht="57.75" customHeight="1">
      <c r="A222" s="11">
        <v>4</v>
      </c>
      <c r="B222" s="10" t="s">
        <v>508</v>
      </c>
      <c r="C222" s="11" t="s">
        <v>135</v>
      </c>
      <c r="D222" s="45" t="s">
        <v>509</v>
      </c>
      <c r="E222" s="13" t="s">
        <v>138</v>
      </c>
      <c r="F222" s="11" t="s">
        <v>503</v>
      </c>
      <c r="G222" s="54">
        <f>VLOOKUP($B222,'[1]CVPL'!$B$12:$T$943,15,0)</f>
        <v>71.5</v>
      </c>
      <c r="H222" s="54">
        <f>VLOOKUP($B222,'[1]CVPL'!$B$12:$T$943,16,0)</f>
        <v>5</v>
      </c>
      <c r="I222" s="54">
        <f>VLOOKUP($B222,'[1]CVPL'!$B$12:$T$943,17,0)</f>
        <v>5</v>
      </c>
      <c r="J222" s="57">
        <f>VLOOKUP($B222,'[1]CVPL'!$B$12:$T$943,18,0)</f>
        <v>81.5</v>
      </c>
      <c r="K222" s="57" t="str">
        <f>VLOOKUP($B222,'[1]CVPL'!$B$12:$T$943,19,0)</f>
        <v>Không đạt</v>
      </c>
      <c r="L222" s="56"/>
    </row>
    <row r="223" spans="1:12" ht="57.75" customHeight="1">
      <c r="A223" s="11">
        <v>5</v>
      </c>
      <c r="B223" s="40" t="s">
        <v>510</v>
      </c>
      <c r="C223" s="11" t="s">
        <v>134</v>
      </c>
      <c r="D223" s="45" t="s">
        <v>511</v>
      </c>
      <c r="E223" s="13" t="s">
        <v>138</v>
      </c>
      <c r="F223" s="11" t="s">
        <v>503</v>
      </c>
      <c r="G223" s="54">
        <f>VLOOKUP($B223,'[1]CVPL'!$B$12:$T$943,15,0)</f>
        <v>62</v>
      </c>
      <c r="H223" s="54">
        <f>VLOOKUP($B223,'[1]CVPL'!$B$12:$T$943,16,0)</f>
        <v>7.5</v>
      </c>
      <c r="I223" s="54">
        <f>VLOOKUP($B223,'[1]CVPL'!$B$12:$T$943,17,0)</f>
        <v>5.833333333333333</v>
      </c>
      <c r="J223" s="57">
        <f>VLOOKUP($B223,'[1]CVPL'!$B$12:$T$943,18,0)</f>
        <v>75.33333333333333</v>
      </c>
      <c r="K223" s="57" t="str">
        <f>VLOOKUP($B223,'[1]CVPL'!$B$12:$T$943,19,0)</f>
        <v>Không đạt</v>
      </c>
      <c r="L223" s="56"/>
    </row>
    <row r="224" spans="1:12" ht="57.75" customHeight="1">
      <c r="A224" s="11">
        <v>6</v>
      </c>
      <c r="B224" s="40" t="s">
        <v>512</v>
      </c>
      <c r="C224" s="11" t="s">
        <v>135</v>
      </c>
      <c r="D224" s="45" t="s">
        <v>513</v>
      </c>
      <c r="E224" s="13" t="s">
        <v>138</v>
      </c>
      <c r="F224" s="11" t="s">
        <v>503</v>
      </c>
      <c r="G224" s="54">
        <f>VLOOKUP($B224,'[1]CVPL'!$B$12:$T$943,15,0)</f>
        <v>69</v>
      </c>
      <c r="H224" s="54">
        <f>VLOOKUP($B224,'[1]CVPL'!$B$12:$T$943,16,0)</f>
        <v>16.666666666666668</v>
      </c>
      <c r="I224" s="54">
        <f>VLOOKUP($B224,'[1]CVPL'!$B$12:$T$943,17,0)</f>
        <v>15</v>
      </c>
      <c r="J224" s="57">
        <f>VLOOKUP($B224,'[1]CVPL'!$B$12:$T$943,18,0)</f>
        <v>100.66666666666667</v>
      </c>
      <c r="K224" s="57" t="str">
        <f>VLOOKUP($B224,'[1]CVPL'!$B$12:$T$943,19,0)</f>
        <v>Không đạt</v>
      </c>
      <c r="L224" s="56"/>
    </row>
    <row r="225" spans="1:12" ht="57.75" customHeight="1">
      <c r="A225" s="11">
        <v>7</v>
      </c>
      <c r="B225" s="40" t="s">
        <v>514</v>
      </c>
      <c r="C225" s="11" t="s">
        <v>135</v>
      </c>
      <c r="D225" s="45" t="s">
        <v>515</v>
      </c>
      <c r="E225" s="13" t="s">
        <v>138</v>
      </c>
      <c r="F225" s="11" t="s">
        <v>503</v>
      </c>
      <c r="G225" s="54">
        <f>VLOOKUP($B225,'[1]CVPL'!$B$12:$T$943,15,0)</f>
        <v>70</v>
      </c>
      <c r="H225" s="54">
        <f>VLOOKUP($B225,'[1]CVPL'!$B$12:$T$943,16,0)</f>
        <v>29.166666666666668</v>
      </c>
      <c r="I225" s="54">
        <f>VLOOKUP($B225,'[1]CVPL'!$B$12:$T$943,17,0)</f>
        <v>30.833333333333332</v>
      </c>
      <c r="J225" s="57">
        <f>VLOOKUP($B225,'[1]CVPL'!$B$12:$T$943,18,0)</f>
        <v>130</v>
      </c>
      <c r="K225" s="57" t="str">
        <f>VLOOKUP($B225,'[1]CVPL'!$B$12:$T$943,19,0)</f>
        <v>Đạt</v>
      </c>
      <c r="L225" s="56"/>
    </row>
    <row r="226" spans="1:12" ht="57.75" customHeight="1">
      <c r="A226" s="11">
        <v>8</v>
      </c>
      <c r="B226" s="40" t="s">
        <v>516</v>
      </c>
      <c r="C226" s="11" t="s">
        <v>134</v>
      </c>
      <c r="D226" s="45" t="s">
        <v>517</v>
      </c>
      <c r="E226" s="13" t="s">
        <v>138</v>
      </c>
      <c r="F226" s="11" t="s">
        <v>503</v>
      </c>
      <c r="G226" s="54">
        <f>VLOOKUP($B226,'[1]CVPL'!$B$12:$T$943,15,0)</f>
        <v>69.33333333333333</v>
      </c>
      <c r="H226" s="54">
        <f>VLOOKUP($B226,'[1]CVPL'!$B$12:$T$943,16,0)</f>
        <v>27.5</v>
      </c>
      <c r="I226" s="54">
        <f>VLOOKUP($B226,'[1]CVPL'!$B$12:$T$943,17,0)</f>
        <v>28.333333333333332</v>
      </c>
      <c r="J226" s="57">
        <f>VLOOKUP($B226,'[1]CVPL'!$B$12:$T$943,18,0)</f>
        <v>125.16666666666666</v>
      </c>
      <c r="K226" s="57" t="str">
        <f>VLOOKUP($B226,'[1]CVPL'!$B$12:$T$943,19,0)</f>
        <v>Đạt</v>
      </c>
      <c r="L226" s="56"/>
    </row>
    <row r="227" spans="1:12" ht="57.75" customHeight="1">
      <c r="A227" s="11">
        <v>9</v>
      </c>
      <c r="B227" s="40" t="s">
        <v>518</v>
      </c>
      <c r="C227" s="11" t="s">
        <v>134</v>
      </c>
      <c r="D227" s="45" t="s">
        <v>519</v>
      </c>
      <c r="E227" s="13" t="s">
        <v>138</v>
      </c>
      <c r="F227" s="11" t="s">
        <v>503</v>
      </c>
      <c r="G227" s="54">
        <f>VLOOKUP($B227,'[1]CVPL'!$B$12:$T$943,15,0)</f>
        <v>73</v>
      </c>
      <c r="H227" s="54">
        <f>VLOOKUP($B227,'[1]CVPL'!$B$12:$T$943,16,0)</f>
        <v>19.166666666666668</v>
      </c>
      <c r="I227" s="54">
        <f>VLOOKUP($B227,'[1]CVPL'!$B$12:$T$943,17,0)</f>
        <v>15.833333333333334</v>
      </c>
      <c r="J227" s="57">
        <f>VLOOKUP($B227,'[1]CVPL'!$B$12:$T$943,18,0)</f>
        <v>108</v>
      </c>
      <c r="K227" s="57" t="str">
        <f>VLOOKUP($B227,'[1]CVPL'!$B$12:$T$943,19,0)</f>
        <v>Không đạt</v>
      </c>
      <c r="L227" s="56"/>
    </row>
    <row r="228" spans="1:12" ht="57.75" customHeight="1">
      <c r="A228" s="11">
        <v>10</v>
      </c>
      <c r="B228" s="40" t="s">
        <v>520</v>
      </c>
      <c r="C228" s="11" t="s">
        <v>134</v>
      </c>
      <c r="D228" s="12" t="s">
        <v>521</v>
      </c>
      <c r="E228" s="13" t="s">
        <v>138</v>
      </c>
      <c r="F228" s="11" t="s">
        <v>503</v>
      </c>
      <c r="G228" s="54">
        <f>VLOOKUP($B228,'[1]CVPL'!$B$12:$T$943,15,0)</f>
        <v>66</v>
      </c>
      <c r="H228" s="54">
        <f>VLOOKUP($B228,'[1]CVPL'!$B$12:$T$943,16,0)</f>
        <v>20.833333333333332</v>
      </c>
      <c r="I228" s="54">
        <f>VLOOKUP($B228,'[1]CVPL'!$B$12:$T$943,17,0)</f>
        <v>19.166666666666668</v>
      </c>
      <c r="J228" s="57">
        <f>VLOOKUP($B228,'[1]CVPL'!$B$12:$T$943,18,0)</f>
        <v>106</v>
      </c>
      <c r="K228" s="57" t="str">
        <f>VLOOKUP($B228,'[1]CVPL'!$B$12:$T$943,19,0)</f>
        <v>Không đạt</v>
      </c>
      <c r="L228" s="56"/>
    </row>
    <row r="229" spans="1:12" ht="57.75" customHeight="1">
      <c r="A229" s="11">
        <v>11</v>
      </c>
      <c r="B229" s="10" t="s">
        <v>522</v>
      </c>
      <c r="C229" s="11" t="s">
        <v>135</v>
      </c>
      <c r="D229" s="45" t="s">
        <v>523</v>
      </c>
      <c r="E229" s="13" t="s">
        <v>138</v>
      </c>
      <c r="F229" s="11" t="s">
        <v>503</v>
      </c>
      <c r="G229" s="54">
        <f>VLOOKUP($B229,'[1]CVPL'!$B$12:$T$943,15,0)</f>
        <v>72.5</v>
      </c>
      <c r="H229" s="54">
        <f>VLOOKUP($B229,'[1]CVPL'!$B$12:$T$943,16,0)</f>
        <v>11.666666666666666</v>
      </c>
      <c r="I229" s="54">
        <f>VLOOKUP($B229,'[1]CVPL'!$B$12:$T$943,17,0)</f>
        <v>11.666666666666666</v>
      </c>
      <c r="J229" s="57">
        <f>VLOOKUP($B229,'[1]CVPL'!$B$12:$T$943,18,0)</f>
        <v>95.83333333333334</v>
      </c>
      <c r="K229" s="57" t="str">
        <f>VLOOKUP($B229,'[1]CVPL'!$B$12:$T$943,19,0)</f>
        <v>Không đạt</v>
      </c>
      <c r="L229" s="56"/>
    </row>
    <row r="230" spans="1:12" ht="24.75" customHeight="1">
      <c r="A230" s="114" t="s">
        <v>563</v>
      </c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6"/>
    </row>
    <row r="231" spans="1:12" ht="57.75" customHeight="1">
      <c r="A231" s="65">
        <v>1</v>
      </c>
      <c r="B231" s="66" t="s">
        <v>524</v>
      </c>
      <c r="C231" s="65" t="s">
        <v>135</v>
      </c>
      <c r="D231" s="71" t="s">
        <v>525</v>
      </c>
      <c r="E231" s="68" t="s">
        <v>138</v>
      </c>
      <c r="F231" s="65" t="s">
        <v>526</v>
      </c>
      <c r="G231" s="54">
        <f>VLOOKUP($B231,'[1]CVPL'!$B$12:$T$943,15,0)</f>
        <v>70</v>
      </c>
      <c r="H231" s="54">
        <f>VLOOKUP($B231,'[1]CVPL'!$B$12:$T$943,16,0)</f>
        <v>25.833333333333332</v>
      </c>
      <c r="I231" s="54">
        <f>VLOOKUP($B231,'[1]CVPL'!$B$12:$T$943,17,0)</f>
        <v>26.666666666666668</v>
      </c>
      <c r="J231" s="57">
        <f>VLOOKUP($B231,'[1]CVPL'!$B$12:$T$943,18,0)</f>
        <v>122.5</v>
      </c>
      <c r="K231" s="57" t="str">
        <f>VLOOKUP($B231,'[1]CVPL'!$B$12:$T$943,19,0)</f>
        <v>Đạt</v>
      </c>
      <c r="L231" s="56"/>
    </row>
    <row r="232" spans="1:12" ht="57.75" customHeight="1">
      <c r="A232" s="11">
        <v>2</v>
      </c>
      <c r="B232" s="10" t="s">
        <v>527</v>
      </c>
      <c r="C232" s="11" t="s">
        <v>134</v>
      </c>
      <c r="D232" s="45" t="s">
        <v>528</v>
      </c>
      <c r="E232" s="13" t="s">
        <v>138</v>
      </c>
      <c r="F232" s="11" t="s">
        <v>526</v>
      </c>
      <c r="G232" s="54">
        <f>VLOOKUP($B232,'[1]CVPL'!$B$12:$T$943,15,0)</f>
        <v>69.16666666666667</v>
      </c>
      <c r="H232" s="54">
        <f>VLOOKUP($B232,'[1]CVPL'!$B$12:$T$943,16,0)</f>
        <v>28</v>
      </c>
      <c r="I232" s="54">
        <f>VLOOKUP($B232,'[1]CVPL'!$B$12:$T$943,17,0)</f>
        <v>28</v>
      </c>
      <c r="J232" s="57">
        <f>VLOOKUP($B232,'[1]CVPL'!$B$12:$T$943,18,0)</f>
        <v>125.16666666666667</v>
      </c>
      <c r="K232" s="57" t="str">
        <f>VLOOKUP($B232,'[1]CVPL'!$B$12:$T$943,19,0)</f>
        <v>Đạt</v>
      </c>
      <c r="L232" s="56"/>
    </row>
    <row r="233" spans="1:12" ht="57.75" customHeight="1">
      <c r="A233" s="11">
        <v>3</v>
      </c>
      <c r="B233" s="10" t="s">
        <v>529</v>
      </c>
      <c r="C233" s="11" t="s">
        <v>135</v>
      </c>
      <c r="D233" s="45" t="s">
        <v>530</v>
      </c>
      <c r="E233" s="13" t="s">
        <v>138</v>
      </c>
      <c r="F233" s="11" t="s">
        <v>526</v>
      </c>
      <c r="G233" s="54">
        <f>VLOOKUP($B233,'[1]CVPL'!$B$12:$T$943,15,0)</f>
        <v>70</v>
      </c>
      <c r="H233" s="54">
        <f>VLOOKUP($B233,'[1]CVPL'!$B$12:$T$943,16,0)</f>
        <v>14.166666666666666</v>
      </c>
      <c r="I233" s="54">
        <f>VLOOKUP($B233,'[1]CVPL'!$B$12:$T$943,17,0)</f>
        <v>15.833333333333334</v>
      </c>
      <c r="J233" s="57">
        <f>VLOOKUP($B233,'[1]CVPL'!$B$12:$T$943,18,0)</f>
        <v>100</v>
      </c>
      <c r="K233" s="57" t="str">
        <f>VLOOKUP($B233,'[1]CVPL'!$B$12:$T$943,19,0)</f>
        <v>Không đạt</v>
      </c>
      <c r="L233" s="56"/>
    </row>
    <row r="234" spans="1:12" ht="57.75" customHeight="1">
      <c r="A234" s="11">
        <v>4</v>
      </c>
      <c r="B234" s="40" t="s">
        <v>531</v>
      </c>
      <c r="C234" s="11" t="s">
        <v>134</v>
      </c>
      <c r="D234" s="45" t="s">
        <v>532</v>
      </c>
      <c r="E234" s="13" t="s">
        <v>138</v>
      </c>
      <c r="F234" s="11" t="s">
        <v>526</v>
      </c>
      <c r="G234" s="54">
        <f>VLOOKUP($B234,'[1]CVPL'!$B$12:$T$943,15,0)</f>
        <v>65</v>
      </c>
      <c r="H234" s="54">
        <f>VLOOKUP($B234,'[1]CVPL'!$B$12:$T$943,16,0)</f>
        <v>10.833333333333334</v>
      </c>
      <c r="I234" s="54">
        <f>VLOOKUP($B234,'[1]CVPL'!$B$12:$T$943,17,0)</f>
        <v>7.5</v>
      </c>
      <c r="J234" s="57">
        <f>VLOOKUP($B234,'[1]CVPL'!$B$12:$T$943,18,0)</f>
        <v>83.33333333333333</v>
      </c>
      <c r="K234" s="57" t="str">
        <f>VLOOKUP($B234,'[1]CVPL'!$B$12:$T$943,19,0)</f>
        <v>Không đạt</v>
      </c>
      <c r="L234" s="56"/>
    </row>
    <row r="235" spans="1:12" ht="57.75" customHeight="1">
      <c r="A235" s="11">
        <v>5</v>
      </c>
      <c r="B235" s="40" t="s">
        <v>141</v>
      </c>
      <c r="C235" s="11" t="s">
        <v>135</v>
      </c>
      <c r="D235" s="45" t="s">
        <v>533</v>
      </c>
      <c r="E235" s="13" t="s">
        <v>138</v>
      </c>
      <c r="F235" s="11" t="s">
        <v>526</v>
      </c>
      <c r="G235" s="54">
        <f>VLOOKUP($B235,'[1]CVPL'!$B$12:$T$943,15,0)</f>
        <v>0</v>
      </c>
      <c r="H235" s="54">
        <f>VLOOKUP($B235,'[1]CVPL'!$B$12:$T$943,16,0)</f>
        <v>0</v>
      </c>
      <c r="I235" s="54">
        <f>VLOOKUP($B235,'[1]CVPL'!$B$12:$T$943,17,0)</f>
        <v>0</v>
      </c>
      <c r="J235" s="57">
        <f>VLOOKUP($B235,'[1]CVPL'!$B$12:$T$943,18,0)</f>
        <v>0</v>
      </c>
      <c r="K235" s="57" t="str">
        <f>VLOOKUP($B235,'[1]CVPL'!$B$12:$T$943,19,0)</f>
        <v>Bỏ sơ tuyển</v>
      </c>
      <c r="L235" s="56"/>
    </row>
    <row r="236" spans="1:12" ht="57.75" customHeight="1">
      <c r="A236" s="11">
        <v>6</v>
      </c>
      <c r="B236" s="10" t="s">
        <v>534</v>
      </c>
      <c r="C236" s="11" t="s">
        <v>134</v>
      </c>
      <c r="D236" s="45" t="s">
        <v>535</v>
      </c>
      <c r="E236" s="13" t="s">
        <v>138</v>
      </c>
      <c r="F236" s="11" t="s">
        <v>526</v>
      </c>
      <c r="G236" s="54">
        <f>VLOOKUP($B236,'[1]CVPL'!$B$12:$T$943,15,0)</f>
        <v>60</v>
      </c>
      <c r="H236" s="54">
        <f>VLOOKUP($B236,'[1]CVPL'!$B$12:$T$943,16,0)</f>
        <v>10</v>
      </c>
      <c r="I236" s="54">
        <f>VLOOKUP($B236,'[1]CVPL'!$B$12:$T$943,17,0)</f>
        <v>9.166666666666666</v>
      </c>
      <c r="J236" s="57">
        <f>VLOOKUP($B236,'[1]CVPL'!$B$12:$T$943,18,0)</f>
        <v>79.16666666666667</v>
      </c>
      <c r="K236" s="57" t="str">
        <f>VLOOKUP($B236,'[1]CVPL'!$B$12:$T$943,19,0)</f>
        <v>Không đạt</v>
      </c>
      <c r="L236" s="56"/>
    </row>
    <row r="237" spans="1:12" ht="57.75" customHeight="1">
      <c r="A237" s="11">
        <v>7</v>
      </c>
      <c r="B237" s="40" t="s">
        <v>536</v>
      </c>
      <c r="C237" s="11" t="s">
        <v>135</v>
      </c>
      <c r="D237" s="45" t="s">
        <v>537</v>
      </c>
      <c r="E237" s="13" t="s">
        <v>138</v>
      </c>
      <c r="F237" s="11" t="s">
        <v>526</v>
      </c>
      <c r="G237" s="54">
        <f>VLOOKUP($B237,'[1]CVPL'!$B$12:$T$943,15,0)</f>
        <v>75</v>
      </c>
      <c r="H237" s="54">
        <f>VLOOKUP($B237,'[1]CVPL'!$B$12:$T$943,16,0)</f>
        <v>15</v>
      </c>
      <c r="I237" s="54">
        <f>VLOOKUP($B237,'[1]CVPL'!$B$12:$T$943,17,0)</f>
        <v>15</v>
      </c>
      <c r="J237" s="57">
        <f>VLOOKUP($B237,'[1]CVPL'!$B$12:$T$943,18,0)</f>
        <v>105</v>
      </c>
      <c r="K237" s="57" t="str">
        <f>VLOOKUP($B237,'[1]CVPL'!$B$12:$T$943,19,0)</f>
        <v>Không đạt</v>
      </c>
      <c r="L237" s="56"/>
    </row>
    <row r="238" spans="1:12" ht="57.75" customHeight="1">
      <c r="A238" s="11">
        <v>8</v>
      </c>
      <c r="B238" s="10" t="s">
        <v>538</v>
      </c>
      <c r="C238" s="11" t="s">
        <v>135</v>
      </c>
      <c r="D238" s="45" t="s">
        <v>539</v>
      </c>
      <c r="E238" s="13" t="s">
        <v>138</v>
      </c>
      <c r="F238" s="11" t="s">
        <v>526</v>
      </c>
      <c r="G238" s="54">
        <f>VLOOKUP($B238,'[1]CVPL'!$B$12:$T$943,15,0)</f>
        <v>75.33333333333333</v>
      </c>
      <c r="H238" s="54">
        <f>VLOOKUP($B238,'[1]CVPL'!$B$12:$T$943,16,0)</f>
        <v>25.833333333333332</v>
      </c>
      <c r="I238" s="54">
        <f>VLOOKUP($B238,'[1]CVPL'!$B$12:$T$943,17,0)</f>
        <v>25.833333333333332</v>
      </c>
      <c r="J238" s="57">
        <f>VLOOKUP($B238,'[1]CVPL'!$B$12:$T$943,18,0)</f>
        <v>126.99999999999999</v>
      </c>
      <c r="K238" s="57" t="str">
        <f>VLOOKUP($B238,'[1]CVPL'!$B$12:$T$943,19,0)</f>
        <v>Đạt</v>
      </c>
      <c r="L238" s="56"/>
    </row>
    <row r="239" spans="1:12" ht="57.75" customHeight="1">
      <c r="A239" s="11">
        <v>9</v>
      </c>
      <c r="B239" s="10" t="s">
        <v>540</v>
      </c>
      <c r="C239" s="11" t="s">
        <v>135</v>
      </c>
      <c r="D239" s="45" t="s">
        <v>541</v>
      </c>
      <c r="E239" s="13" t="s">
        <v>138</v>
      </c>
      <c r="F239" s="11" t="s">
        <v>526</v>
      </c>
      <c r="G239" s="54">
        <f>VLOOKUP($B239,'[1]CVPL'!$B$12:$T$943,15,0)</f>
        <v>72</v>
      </c>
      <c r="H239" s="54">
        <f>VLOOKUP($B239,'[1]CVPL'!$B$12:$T$943,16,0)</f>
        <v>3.3333333333333335</v>
      </c>
      <c r="I239" s="54">
        <f>VLOOKUP($B239,'[1]CVPL'!$B$12:$T$943,17,0)</f>
        <v>1.6666666666666667</v>
      </c>
      <c r="J239" s="57">
        <f>VLOOKUP($B239,'[1]CVPL'!$B$12:$T$943,18,0)</f>
        <v>77</v>
      </c>
      <c r="K239" s="57" t="str">
        <f>VLOOKUP($B239,'[1]CVPL'!$B$12:$T$943,19,0)</f>
        <v>Không đạt</v>
      </c>
      <c r="L239" s="56"/>
    </row>
    <row r="240" spans="1:12" ht="57.75" customHeight="1">
      <c r="A240" s="11">
        <v>10</v>
      </c>
      <c r="B240" s="10" t="s">
        <v>542</v>
      </c>
      <c r="C240" s="11" t="s">
        <v>134</v>
      </c>
      <c r="D240" s="45" t="s">
        <v>543</v>
      </c>
      <c r="E240" s="13" t="s">
        <v>138</v>
      </c>
      <c r="F240" s="11" t="s">
        <v>526</v>
      </c>
      <c r="G240" s="54">
        <f>VLOOKUP($B240,'[1]CVPL'!$B$12:$T$943,15,0)</f>
        <v>66</v>
      </c>
      <c r="H240" s="54">
        <f>VLOOKUP($B240,'[1]CVPL'!$B$12:$T$943,16,0)</f>
        <v>27.5</v>
      </c>
      <c r="I240" s="54">
        <f>VLOOKUP($B240,'[1]CVPL'!$B$12:$T$943,17,0)</f>
        <v>28.333333333333332</v>
      </c>
      <c r="J240" s="57">
        <f>VLOOKUP($B240,'[1]CVPL'!$B$12:$T$943,18,0)</f>
        <v>121.83333333333333</v>
      </c>
      <c r="K240" s="57" t="str">
        <f>VLOOKUP($B240,'[1]CVPL'!$B$12:$T$943,19,0)</f>
        <v>Đạt</v>
      </c>
      <c r="L240" s="56"/>
    </row>
    <row r="241" spans="1:12" ht="57.75" customHeight="1">
      <c r="A241" s="11">
        <v>11</v>
      </c>
      <c r="B241" s="40" t="s">
        <v>544</v>
      </c>
      <c r="C241" s="11" t="s">
        <v>134</v>
      </c>
      <c r="D241" s="45" t="s">
        <v>545</v>
      </c>
      <c r="E241" s="13" t="s">
        <v>138</v>
      </c>
      <c r="F241" s="11" t="s">
        <v>526</v>
      </c>
      <c r="G241" s="54">
        <f>VLOOKUP($B241,'[1]CVPL'!$B$12:$T$943,15,0)</f>
        <v>67</v>
      </c>
      <c r="H241" s="54">
        <f>VLOOKUP($B241,'[1]CVPL'!$B$12:$T$943,16,0)</f>
        <v>3.3333333333333335</v>
      </c>
      <c r="I241" s="54">
        <f>VLOOKUP($B241,'[1]CVPL'!$B$12:$T$943,17,0)</f>
        <v>3.3333333333333335</v>
      </c>
      <c r="J241" s="57">
        <f>VLOOKUP($B241,'[1]CVPL'!$B$12:$T$943,18,0)</f>
        <v>73.66666666666666</v>
      </c>
      <c r="K241" s="57" t="str">
        <f>VLOOKUP($B241,'[1]CVPL'!$B$12:$T$943,19,0)</f>
        <v>Không đạt</v>
      </c>
      <c r="L241" s="56"/>
    </row>
    <row r="242" spans="1:12" ht="57.75" customHeight="1">
      <c r="A242" s="11">
        <v>12</v>
      </c>
      <c r="B242" s="10" t="s">
        <v>546</v>
      </c>
      <c r="C242" s="11" t="s">
        <v>135</v>
      </c>
      <c r="D242" s="45" t="s">
        <v>547</v>
      </c>
      <c r="E242" s="13" t="s">
        <v>138</v>
      </c>
      <c r="F242" s="11" t="s">
        <v>526</v>
      </c>
      <c r="G242" s="54">
        <f>VLOOKUP($B242,'[1]CVPL'!$B$12:$T$943,15,0)</f>
        <v>0</v>
      </c>
      <c r="H242" s="54">
        <f>VLOOKUP($B242,'[1]CVPL'!$B$12:$T$943,16,0)</f>
        <v>0</v>
      </c>
      <c r="I242" s="54">
        <f>VLOOKUP($B242,'[1]CVPL'!$B$12:$T$943,17,0)</f>
        <v>0</v>
      </c>
      <c r="J242" s="57">
        <f>VLOOKUP($B242,'[1]CVPL'!$B$12:$T$943,18,0)</f>
        <v>0</v>
      </c>
      <c r="K242" s="57" t="str">
        <f>VLOOKUP($B242,'[1]CVPL'!$B$12:$T$943,19,0)</f>
        <v>Bỏ sơ tuyển</v>
      </c>
      <c r="L242" s="56"/>
    </row>
    <row r="243" spans="1:12" ht="57.75" customHeight="1">
      <c r="A243" s="11">
        <v>13</v>
      </c>
      <c r="B243" s="40" t="s">
        <v>548</v>
      </c>
      <c r="C243" s="11" t="s">
        <v>134</v>
      </c>
      <c r="D243" s="45" t="s">
        <v>549</v>
      </c>
      <c r="E243" s="13" t="s">
        <v>138</v>
      </c>
      <c r="F243" s="11" t="s">
        <v>526</v>
      </c>
      <c r="G243" s="54">
        <f>VLOOKUP($B243,'[1]CVPL'!$B$12:$T$943,15,0)</f>
        <v>65.5</v>
      </c>
      <c r="H243" s="54">
        <f>VLOOKUP($B243,'[1]CVPL'!$B$12:$T$943,16,0)</f>
        <v>10.833333333333334</v>
      </c>
      <c r="I243" s="54">
        <f>VLOOKUP($B243,'[1]CVPL'!$B$12:$T$943,17,0)</f>
        <v>9.166666666666666</v>
      </c>
      <c r="J243" s="57">
        <f>VLOOKUP($B243,'[1]CVPL'!$B$12:$T$943,18,0)</f>
        <v>85.5</v>
      </c>
      <c r="K243" s="57" t="str">
        <f>VLOOKUP($B243,'[1]CVPL'!$B$12:$T$943,19,0)</f>
        <v>Không đạt</v>
      </c>
      <c r="L243" s="56"/>
    </row>
    <row r="244" spans="1:12" ht="57.75" customHeight="1">
      <c r="A244" s="11">
        <v>14</v>
      </c>
      <c r="B244" s="40" t="s">
        <v>550</v>
      </c>
      <c r="C244" s="11" t="s">
        <v>135</v>
      </c>
      <c r="D244" s="45" t="s">
        <v>551</v>
      </c>
      <c r="E244" s="13" t="s">
        <v>138</v>
      </c>
      <c r="F244" s="11" t="s">
        <v>526</v>
      </c>
      <c r="G244" s="54">
        <f>VLOOKUP($B244,'[1]CVPL'!$B$12:$T$943,15,0)</f>
        <v>76.16666666666667</v>
      </c>
      <c r="H244" s="54">
        <f>VLOOKUP($B244,'[1]CVPL'!$B$12:$T$943,16,0)</f>
        <v>28.333333333333332</v>
      </c>
      <c r="I244" s="54">
        <f>VLOOKUP($B244,'[1]CVPL'!$B$12:$T$943,17,0)</f>
        <v>28.333333333333332</v>
      </c>
      <c r="J244" s="57">
        <f>VLOOKUP($B244,'[1]CVPL'!$B$12:$T$943,18,0)</f>
        <v>132.83333333333334</v>
      </c>
      <c r="K244" s="57" t="str">
        <f>VLOOKUP($B244,'[1]CVPL'!$B$12:$T$943,19,0)</f>
        <v>Đạt</v>
      </c>
      <c r="L244" s="56"/>
    </row>
    <row r="245" spans="1:12" ht="57.75" customHeight="1">
      <c r="A245" s="11">
        <v>15</v>
      </c>
      <c r="B245" s="10" t="s">
        <v>552</v>
      </c>
      <c r="C245" s="11" t="s">
        <v>134</v>
      </c>
      <c r="D245" s="45" t="s">
        <v>553</v>
      </c>
      <c r="E245" s="13" t="s">
        <v>138</v>
      </c>
      <c r="F245" s="11" t="s">
        <v>526</v>
      </c>
      <c r="G245" s="54">
        <f>VLOOKUP($B245,'[1]CVPL'!$B$12:$T$943,15,0)</f>
        <v>0</v>
      </c>
      <c r="H245" s="54">
        <f>VLOOKUP($B245,'[1]CVPL'!$B$12:$T$943,16,0)</f>
        <v>1</v>
      </c>
      <c r="I245" s="54">
        <f>VLOOKUP($B245,'[1]CVPL'!$B$12:$T$943,17,0)</f>
        <v>0</v>
      </c>
      <c r="J245" s="57">
        <f>VLOOKUP($B245,'[1]CVPL'!$B$12:$T$943,18,0)</f>
        <v>1</v>
      </c>
      <c r="K245" s="57" t="str">
        <f>VLOOKUP($B245,'[1]CVPL'!$B$12:$T$943,19,0)</f>
        <v>Không đạt</v>
      </c>
      <c r="L245" s="56"/>
    </row>
    <row r="246" spans="1:12" ht="57.75" customHeight="1">
      <c r="A246" s="11">
        <v>16</v>
      </c>
      <c r="B246" s="40" t="s">
        <v>892</v>
      </c>
      <c r="C246" s="11" t="s">
        <v>135</v>
      </c>
      <c r="D246" s="45" t="s">
        <v>554</v>
      </c>
      <c r="E246" s="13" t="s">
        <v>138</v>
      </c>
      <c r="F246" s="11" t="s">
        <v>526</v>
      </c>
      <c r="G246" s="54">
        <f>VLOOKUP($B246,'[1]CVPL'!$B$12:$T$943,15,0)</f>
        <v>0</v>
      </c>
      <c r="H246" s="54">
        <f>VLOOKUP($B246,'[1]CVPL'!$B$12:$T$943,16,0)</f>
        <v>0</v>
      </c>
      <c r="I246" s="54">
        <f>VLOOKUP($B246,'[1]CVPL'!$B$12:$T$943,17,0)</f>
        <v>0</v>
      </c>
      <c r="J246" s="57">
        <f>VLOOKUP($B246,'[1]CVPL'!$B$12:$T$943,18,0)</f>
        <v>0</v>
      </c>
      <c r="K246" s="57" t="str">
        <f>VLOOKUP($B246,'[1]CVPL'!$B$12:$T$943,19,0)</f>
        <v>Bỏ sơ tuyển</v>
      </c>
      <c r="L246" s="56"/>
    </row>
    <row r="247" spans="1:12" ht="57.75" customHeight="1">
      <c r="A247" s="11">
        <v>17</v>
      </c>
      <c r="B247" s="10" t="s">
        <v>555</v>
      </c>
      <c r="C247" s="11" t="s">
        <v>135</v>
      </c>
      <c r="D247" s="45" t="s">
        <v>556</v>
      </c>
      <c r="E247" s="13" t="s">
        <v>138</v>
      </c>
      <c r="F247" s="11" t="s">
        <v>526</v>
      </c>
      <c r="G247" s="54">
        <f>VLOOKUP($B247,'[1]CVPL'!$B$12:$T$943,15,0)</f>
        <v>68.33333333333333</v>
      </c>
      <c r="H247" s="54">
        <f>VLOOKUP($B247,'[1]CVPL'!$B$12:$T$943,16,0)</f>
        <v>26.666666666666668</v>
      </c>
      <c r="I247" s="54">
        <f>VLOOKUP($B247,'[1]CVPL'!$B$12:$T$943,17,0)</f>
        <v>26.666666666666668</v>
      </c>
      <c r="J247" s="57">
        <f>VLOOKUP($B247,'[1]CVPL'!$B$12:$T$943,18,0)</f>
        <v>121.66666666666667</v>
      </c>
      <c r="K247" s="57" t="str">
        <f>VLOOKUP($B247,'[1]CVPL'!$B$12:$T$943,19,0)</f>
        <v>Đạt</v>
      </c>
      <c r="L247" s="56"/>
    </row>
    <row r="248" spans="1:12" ht="57.75" customHeight="1">
      <c r="A248" s="11">
        <v>18</v>
      </c>
      <c r="B248" s="40" t="s">
        <v>557</v>
      </c>
      <c r="C248" s="11" t="s">
        <v>135</v>
      </c>
      <c r="D248" s="45" t="s">
        <v>558</v>
      </c>
      <c r="E248" s="13" t="s">
        <v>138</v>
      </c>
      <c r="F248" s="11" t="s">
        <v>526</v>
      </c>
      <c r="G248" s="54">
        <f>VLOOKUP($B248,'[1]CVPL'!$B$12:$T$943,15,0)</f>
        <v>69</v>
      </c>
      <c r="H248" s="54">
        <f>VLOOKUP($B248,'[1]CVPL'!$B$12:$T$943,16,0)</f>
        <v>17.5</v>
      </c>
      <c r="I248" s="54">
        <f>VLOOKUP($B248,'[1]CVPL'!$B$12:$T$943,17,0)</f>
        <v>14.166666666666666</v>
      </c>
      <c r="J248" s="57">
        <f>VLOOKUP($B248,'[1]CVPL'!$B$12:$T$943,18,0)</f>
        <v>100.66666666666667</v>
      </c>
      <c r="K248" s="57" t="str">
        <f>VLOOKUP($B248,'[1]CVPL'!$B$12:$T$943,19,0)</f>
        <v>Không đạt</v>
      </c>
      <c r="L248" s="56"/>
    </row>
    <row r="249" spans="1:12" ht="57.75" customHeight="1">
      <c r="A249" s="11">
        <v>19</v>
      </c>
      <c r="B249" s="10" t="s">
        <v>559</v>
      </c>
      <c r="C249" s="11" t="s">
        <v>135</v>
      </c>
      <c r="D249" s="45" t="s">
        <v>560</v>
      </c>
      <c r="E249" s="13" t="s">
        <v>138</v>
      </c>
      <c r="F249" s="11" t="s">
        <v>526</v>
      </c>
      <c r="G249" s="54">
        <f>VLOOKUP($B249,'[1]CVPL'!$B$12:$T$943,15,0)</f>
        <v>69.5</v>
      </c>
      <c r="H249" s="54">
        <f>VLOOKUP($B249,'[1]CVPL'!$B$12:$T$943,16,0)</f>
        <v>13.333333333333334</v>
      </c>
      <c r="I249" s="54">
        <f>VLOOKUP($B249,'[1]CVPL'!$B$12:$T$943,17,0)</f>
        <v>13.333333333333334</v>
      </c>
      <c r="J249" s="57">
        <f>VLOOKUP($B249,'[1]CVPL'!$B$12:$T$943,18,0)</f>
        <v>96.16666666666666</v>
      </c>
      <c r="K249" s="57" t="str">
        <f>VLOOKUP($B249,'[1]CVPL'!$B$12:$T$943,19,0)</f>
        <v>Không đạt</v>
      </c>
      <c r="L249" s="56"/>
    </row>
    <row r="250" spans="1:12" ht="57.75" customHeight="1">
      <c r="A250" s="11">
        <v>20</v>
      </c>
      <c r="B250" s="40" t="s">
        <v>418</v>
      </c>
      <c r="C250" s="11" t="s">
        <v>135</v>
      </c>
      <c r="D250" s="12">
        <v>34070</v>
      </c>
      <c r="E250" s="13" t="s">
        <v>138</v>
      </c>
      <c r="F250" s="11" t="s">
        <v>526</v>
      </c>
      <c r="G250" s="54">
        <v>69.3</v>
      </c>
      <c r="H250" s="54">
        <v>25.8</v>
      </c>
      <c r="I250" s="54">
        <v>25.8</v>
      </c>
      <c r="J250" s="57">
        <v>120.9</v>
      </c>
      <c r="K250" s="57" t="str">
        <f>VLOOKUP($B250,'[1]CVPL'!$B$12:$T$943,19,0)</f>
        <v>Đạt</v>
      </c>
      <c r="L250" s="56"/>
    </row>
    <row r="251" spans="1:12" ht="24.75" customHeight="1">
      <c r="A251" s="137" t="s">
        <v>564</v>
      </c>
      <c r="B251" s="138"/>
      <c r="C251" s="138"/>
      <c r="D251" s="138"/>
      <c r="E251" s="138"/>
      <c r="F251" s="138"/>
      <c r="G251" s="138"/>
      <c r="H251" s="138"/>
      <c r="I251" s="138"/>
      <c r="J251" s="138"/>
      <c r="K251" s="138"/>
      <c r="L251" s="139"/>
    </row>
    <row r="252" spans="1:12" ht="24.75" customHeight="1">
      <c r="A252" s="114" t="s">
        <v>310</v>
      </c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6"/>
    </row>
    <row r="253" spans="1:12" ht="57.75" customHeight="1">
      <c r="A253" s="4">
        <v>1</v>
      </c>
      <c r="B253" s="5" t="s">
        <v>565</v>
      </c>
      <c r="C253" s="4" t="s">
        <v>134</v>
      </c>
      <c r="D253" s="35" t="s">
        <v>566</v>
      </c>
      <c r="E253" s="6" t="s">
        <v>199</v>
      </c>
      <c r="F253" s="4" t="s">
        <v>308</v>
      </c>
      <c r="G253" s="54">
        <f>VLOOKUP($B253,'[1]CVPL'!$B$12:$T$943,15,0)</f>
        <v>61</v>
      </c>
      <c r="H253" s="54">
        <f>VLOOKUP($B253,'[1]CVPL'!$B$12:$T$943,16,0)</f>
        <v>15</v>
      </c>
      <c r="I253" s="54">
        <f>VLOOKUP($B253,'[1]CVPL'!$B$12:$T$943,17,0)</f>
        <v>13.333333333333334</v>
      </c>
      <c r="J253" s="57">
        <f>VLOOKUP($B253,'[1]CVPL'!$B$12:$T$943,18,0)</f>
        <v>89.33333333333333</v>
      </c>
      <c r="K253" s="57" t="str">
        <f>VLOOKUP($B253,'[1]CVPL'!$B$12:$T$943,19,0)</f>
        <v>Không đạt</v>
      </c>
      <c r="L253" s="56"/>
    </row>
    <row r="254" spans="1:12" ht="57.75" customHeight="1">
      <c r="A254" s="4">
        <v>2</v>
      </c>
      <c r="B254" s="49" t="s">
        <v>567</v>
      </c>
      <c r="C254" s="4" t="s">
        <v>135</v>
      </c>
      <c r="D254" s="35" t="s">
        <v>568</v>
      </c>
      <c r="E254" s="6" t="s">
        <v>199</v>
      </c>
      <c r="F254" s="4" t="s">
        <v>308</v>
      </c>
      <c r="G254" s="54">
        <f>VLOOKUP($B254,'[1]CVPL'!$B$12:$T$943,15,0)</f>
        <v>71.5</v>
      </c>
      <c r="H254" s="54">
        <f>VLOOKUP($B254,'[1]CVPL'!$B$12:$T$943,16,0)</f>
        <v>5</v>
      </c>
      <c r="I254" s="54">
        <f>VLOOKUP($B254,'[1]CVPL'!$B$12:$T$943,17,0)</f>
        <v>5</v>
      </c>
      <c r="J254" s="57">
        <f>VLOOKUP($B254,'[1]CVPL'!$B$12:$T$943,18,0)</f>
        <v>81.5</v>
      </c>
      <c r="K254" s="57" t="str">
        <f>VLOOKUP($B254,'[1]CVPL'!$B$12:$T$943,19,0)</f>
        <v>Không đạt</v>
      </c>
      <c r="L254" s="56"/>
    </row>
    <row r="255" spans="1:12" ht="57.75" customHeight="1">
      <c r="A255" s="4">
        <v>3</v>
      </c>
      <c r="B255" s="5" t="s">
        <v>221</v>
      </c>
      <c r="C255" s="4" t="s">
        <v>135</v>
      </c>
      <c r="D255" s="35" t="s">
        <v>569</v>
      </c>
      <c r="E255" s="6" t="s">
        <v>199</v>
      </c>
      <c r="F255" s="4" t="s">
        <v>308</v>
      </c>
      <c r="G255" s="54">
        <f>VLOOKUP($B255,'[1]CVPL'!$B$12:$T$943,15,0)</f>
        <v>68</v>
      </c>
      <c r="H255" s="54">
        <f>VLOOKUP($B255,'[1]CVPL'!$B$12:$T$943,16,0)</f>
        <v>7.5</v>
      </c>
      <c r="I255" s="54">
        <f>VLOOKUP($B255,'[1]CVPL'!$B$12:$T$943,17,0)</f>
        <v>8.333333333333334</v>
      </c>
      <c r="J255" s="57">
        <f>VLOOKUP($B255,'[1]CVPL'!$B$12:$T$943,18,0)</f>
        <v>83.83333333333333</v>
      </c>
      <c r="K255" s="57" t="str">
        <f>VLOOKUP($B255,'[1]CVPL'!$B$12:$T$943,19,0)</f>
        <v>Không đạt</v>
      </c>
      <c r="L255" s="56"/>
    </row>
    <row r="256" spans="1:12" ht="57.75" customHeight="1">
      <c r="A256" s="4">
        <v>4</v>
      </c>
      <c r="B256" s="49" t="s">
        <v>570</v>
      </c>
      <c r="C256" s="4" t="s">
        <v>134</v>
      </c>
      <c r="D256" s="35" t="s">
        <v>571</v>
      </c>
      <c r="E256" s="6" t="s">
        <v>199</v>
      </c>
      <c r="F256" s="4" t="s">
        <v>308</v>
      </c>
      <c r="G256" s="54">
        <f>VLOOKUP($B256,'[1]CVPL'!$B$12:$T$943,15,0)</f>
        <v>67.5</v>
      </c>
      <c r="H256" s="54">
        <f>VLOOKUP($B256,'[1]CVPL'!$B$12:$T$943,16,0)</f>
        <v>25</v>
      </c>
      <c r="I256" s="54">
        <f>VLOOKUP($B256,'[1]CVPL'!$B$12:$T$943,17,0)</f>
        <v>25</v>
      </c>
      <c r="J256" s="57">
        <f>VLOOKUP($B256,'[1]CVPL'!$B$12:$T$943,18,0)</f>
        <v>117.5</v>
      </c>
      <c r="K256" s="57" t="str">
        <f>VLOOKUP($B256,'[1]CVPL'!$B$12:$T$943,19,0)</f>
        <v>Đạt</v>
      </c>
      <c r="L256" s="56"/>
    </row>
    <row r="257" spans="1:12" ht="57.75" customHeight="1">
      <c r="A257" s="4">
        <v>5</v>
      </c>
      <c r="B257" s="5" t="s">
        <v>572</v>
      </c>
      <c r="C257" s="4" t="s">
        <v>134</v>
      </c>
      <c r="D257" s="35" t="s">
        <v>573</v>
      </c>
      <c r="E257" s="6" t="s">
        <v>199</v>
      </c>
      <c r="F257" s="4" t="s">
        <v>308</v>
      </c>
      <c r="G257" s="54">
        <f>VLOOKUP($B257,'[1]CVPL'!$B$12:$T$943,15,0)</f>
        <v>62</v>
      </c>
      <c r="H257" s="54">
        <f>VLOOKUP($B257,'[1]CVPL'!$B$12:$T$943,16,0)</f>
        <v>6.666666666666667</v>
      </c>
      <c r="I257" s="54">
        <f>VLOOKUP($B257,'[1]CVPL'!$B$12:$T$943,17,0)</f>
        <v>6.666666666666667</v>
      </c>
      <c r="J257" s="57">
        <f>VLOOKUP($B257,'[1]CVPL'!$B$12:$T$943,18,0)</f>
        <v>75.33333333333334</v>
      </c>
      <c r="K257" s="57" t="str">
        <f>VLOOKUP($B257,'[1]CVPL'!$B$12:$T$943,19,0)</f>
        <v>Không đạt</v>
      </c>
      <c r="L257" s="56"/>
    </row>
    <row r="258" spans="1:12" ht="57.75" customHeight="1">
      <c r="A258" s="4">
        <v>6</v>
      </c>
      <c r="B258" s="5" t="s">
        <v>574</v>
      </c>
      <c r="C258" s="4" t="s">
        <v>135</v>
      </c>
      <c r="D258" s="35" t="s">
        <v>575</v>
      </c>
      <c r="E258" s="6" t="s">
        <v>199</v>
      </c>
      <c r="F258" s="4" t="s">
        <v>308</v>
      </c>
      <c r="G258" s="54">
        <f>VLOOKUP($B258,'[1]CVPL'!$B$12:$T$943,15,0)</f>
        <v>69</v>
      </c>
      <c r="H258" s="54">
        <f>VLOOKUP($B258,'[1]CVPL'!$B$12:$T$943,16,0)</f>
        <v>5</v>
      </c>
      <c r="I258" s="54">
        <f>VLOOKUP($B258,'[1]CVPL'!$B$12:$T$943,17,0)</f>
        <v>5</v>
      </c>
      <c r="J258" s="57">
        <f>VLOOKUP($B258,'[1]CVPL'!$B$12:$T$943,18,0)</f>
        <v>79</v>
      </c>
      <c r="K258" s="57" t="str">
        <f>VLOOKUP($B258,'[1]CVPL'!$B$12:$T$943,19,0)</f>
        <v>Không đạt</v>
      </c>
      <c r="L258" s="56"/>
    </row>
    <row r="259" spans="1:12" ht="57.75" customHeight="1">
      <c r="A259" s="4">
        <v>7</v>
      </c>
      <c r="B259" s="49" t="s">
        <v>576</v>
      </c>
      <c r="C259" s="4" t="s">
        <v>135</v>
      </c>
      <c r="D259" s="35" t="s">
        <v>577</v>
      </c>
      <c r="E259" s="6" t="s">
        <v>199</v>
      </c>
      <c r="F259" s="4" t="s">
        <v>308</v>
      </c>
      <c r="G259" s="54">
        <f>VLOOKUP($B259,'[1]CVPL'!$B$12:$T$943,15,0)</f>
        <v>57</v>
      </c>
      <c r="H259" s="54">
        <f>VLOOKUP($B259,'[1]CVPL'!$B$12:$T$943,16,0)</f>
        <v>4.166666666666667</v>
      </c>
      <c r="I259" s="54">
        <f>VLOOKUP($B259,'[1]CVPL'!$B$12:$T$943,17,0)</f>
        <v>4.166666666666667</v>
      </c>
      <c r="J259" s="57">
        <f>VLOOKUP($B259,'[1]CVPL'!$B$12:$T$943,18,0)</f>
        <v>65.33333333333333</v>
      </c>
      <c r="K259" s="57" t="str">
        <f>VLOOKUP($B259,'[1]CVPL'!$B$12:$T$943,19,0)</f>
        <v>Không đạt</v>
      </c>
      <c r="L259" s="56"/>
    </row>
    <row r="260" spans="1:12" ht="57.75" customHeight="1">
      <c r="A260" s="4">
        <v>8</v>
      </c>
      <c r="B260" s="5" t="s">
        <v>578</v>
      </c>
      <c r="C260" s="4" t="s">
        <v>135</v>
      </c>
      <c r="D260" s="35" t="s">
        <v>579</v>
      </c>
      <c r="E260" s="6" t="s">
        <v>199</v>
      </c>
      <c r="F260" s="4" t="s">
        <v>308</v>
      </c>
      <c r="G260" s="54">
        <f>VLOOKUP($B260,'[1]CVPL'!$B$12:$T$943,15,0)</f>
        <v>72.33333333333333</v>
      </c>
      <c r="H260" s="54">
        <f>VLOOKUP($B260,'[1]CVPL'!$B$12:$T$943,16,0)</f>
        <v>5</v>
      </c>
      <c r="I260" s="54">
        <f>VLOOKUP($B260,'[1]CVPL'!$B$12:$T$943,17,0)</f>
        <v>6.666666666666667</v>
      </c>
      <c r="J260" s="57">
        <f>VLOOKUP($B260,'[1]CVPL'!$B$12:$T$943,18,0)</f>
        <v>84</v>
      </c>
      <c r="K260" s="57" t="str">
        <f>VLOOKUP($B260,'[1]CVPL'!$B$12:$T$943,19,0)</f>
        <v>Không đạt</v>
      </c>
      <c r="L260" s="56"/>
    </row>
    <row r="261" spans="1:12" ht="57.75" customHeight="1">
      <c r="A261" s="4">
        <v>9</v>
      </c>
      <c r="B261" s="49" t="s">
        <v>580</v>
      </c>
      <c r="C261" s="4" t="s">
        <v>135</v>
      </c>
      <c r="D261" s="35" t="s">
        <v>581</v>
      </c>
      <c r="E261" s="6" t="s">
        <v>181</v>
      </c>
      <c r="F261" s="4" t="s">
        <v>308</v>
      </c>
      <c r="G261" s="54">
        <f>VLOOKUP($B261,'[1]CVPL'!$B$12:$T$943,15,0)</f>
        <v>70</v>
      </c>
      <c r="H261" s="54">
        <f>VLOOKUP($B261,'[1]CVPL'!$B$12:$T$943,16,0)</f>
        <v>25.5</v>
      </c>
      <c r="I261" s="54">
        <f>VLOOKUP($B261,'[1]CVPL'!$B$12:$T$943,17,0)</f>
        <v>25.5</v>
      </c>
      <c r="J261" s="57">
        <f>VLOOKUP($B261,'[1]CVPL'!$B$12:$T$943,18,0)</f>
        <v>121</v>
      </c>
      <c r="K261" s="57" t="str">
        <f>VLOOKUP($B261,'[1]CVPL'!$B$12:$T$943,19,0)</f>
        <v>Đạt</v>
      </c>
      <c r="L261" s="56"/>
    </row>
    <row r="262" spans="1:12" ht="57.75" customHeight="1">
      <c r="A262" s="4">
        <v>10</v>
      </c>
      <c r="B262" s="49" t="s">
        <v>582</v>
      </c>
      <c r="C262" s="4" t="s">
        <v>135</v>
      </c>
      <c r="D262" s="35" t="s">
        <v>583</v>
      </c>
      <c r="E262" s="6" t="s">
        <v>199</v>
      </c>
      <c r="F262" s="4" t="s">
        <v>308</v>
      </c>
      <c r="G262" s="54">
        <f>VLOOKUP($B262,'[1]CVPL'!$B$12:$T$943,15,0)</f>
        <v>75</v>
      </c>
      <c r="H262" s="54">
        <f>VLOOKUP($B262,'[1]CVPL'!$B$12:$T$943,16,0)</f>
        <v>30</v>
      </c>
      <c r="I262" s="54">
        <f>VLOOKUP($B262,'[1]CVPL'!$B$12:$T$943,17,0)</f>
        <v>30</v>
      </c>
      <c r="J262" s="57">
        <f>VLOOKUP($B262,'[1]CVPL'!$B$12:$T$943,18,0)</f>
        <v>135</v>
      </c>
      <c r="K262" s="57" t="str">
        <f>VLOOKUP($B262,'[1]CVPL'!$B$12:$T$943,19,0)</f>
        <v>Đạt</v>
      </c>
      <c r="L262" s="56"/>
    </row>
    <row r="263" spans="1:12" ht="57.75" customHeight="1">
      <c r="A263" s="4">
        <v>11</v>
      </c>
      <c r="B263" s="5" t="s">
        <v>584</v>
      </c>
      <c r="C263" s="4" t="s">
        <v>135</v>
      </c>
      <c r="D263" s="35" t="s">
        <v>585</v>
      </c>
      <c r="E263" s="6" t="s">
        <v>199</v>
      </c>
      <c r="F263" s="4" t="s">
        <v>308</v>
      </c>
      <c r="G263" s="54">
        <f>VLOOKUP($B263,'[1]CVPL'!$B$12:$T$943,15,0)</f>
        <v>68</v>
      </c>
      <c r="H263" s="54">
        <f>VLOOKUP($B263,'[1]CVPL'!$B$12:$T$943,16,0)</f>
        <v>29.166666666666668</v>
      </c>
      <c r="I263" s="54">
        <f>VLOOKUP($B263,'[1]CVPL'!$B$12:$T$943,17,0)</f>
        <v>29.166666666666668</v>
      </c>
      <c r="J263" s="57">
        <f>VLOOKUP($B263,'[1]CVPL'!$B$12:$T$943,18,0)</f>
        <v>126.33333333333334</v>
      </c>
      <c r="K263" s="57" t="str">
        <f>VLOOKUP($B263,'[1]CVPL'!$B$12:$T$943,19,0)</f>
        <v>Đạt</v>
      </c>
      <c r="L263" s="56"/>
    </row>
    <row r="264" spans="1:12" ht="57.75" customHeight="1">
      <c r="A264" s="4">
        <v>12</v>
      </c>
      <c r="B264" s="49" t="s">
        <v>586</v>
      </c>
      <c r="C264" s="4" t="s">
        <v>135</v>
      </c>
      <c r="D264" s="35" t="s">
        <v>587</v>
      </c>
      <c r="E264" s="6" t="s">
        <v>199</v>
      </c>
      <c r="F264" s="4" t="s">
        <v>308</v>
      </c>
      <c r="G264" s="54">
        <f>VLOOKUP($B264,'[1]CVPL'!$B$12:$T$943,15,0)</f>
        <v>0</v>
      </c>
      <c r="H264" s="54">
        <f>VLOOKUP($B264,'[1]CVPL'!$B$12:$T$943,16,0)</f>
        <v>0</v>
      </c>
      <c r="I264" s="54">
        <f>VLOOKUP($B264,'[1]CVPL'!$B$12:$T$943,17,0)</f>
        <v>0</v>
      </c>
      <c r="J264" s="57">
        <f>VLOOKUP($B264,'[1]CVPL'!$B$12:$T$943,18,0)</f>
        <v>0</v>
      </c>
      <c r="K264" s="57" t="str">
        <f>VLOOKUP($B264,'[1]CVPL'!$B$12:$T$943,19,0)</f>
        <v>Bỏ sơ tuyển</v>
      </c>
      <c r="L264" s="56"/>
    </row>
    <row r="265" spans="1:12" ht="57.75" customHeight="1">
      <c r="A265" s="4">
        <v>13</v>
      </c>
      <c r="B265" s="49" t="s">
        <v>588</v>
      </c>
      <c r="C265" s="4" t="s">
        <v>135</v>
      </c>
      <c r="D265" s="35" t="s">
        <v>589</v>
      </c>
      <c r="E265" s="6" t="s">
        <v>199</v>
      </c>
      <c r="F265" s="4" t="s">
        <v>308</v>
      </c>
      <c r="G265" s="54">
        <f>VLOOKUP($B265,'[1]CVPL'!$B$12:$T$943,15,0)</f>
        <v>68.16666666666667</v>
      </c>
      <c r="H265" s="54">
        <f>VLOOKUP($B265,'[1]CVPL'!$B$12:$T$943,16,0)</f>
        <v>25.833333333333332</v>
      </c>
      <c r="I265" s="54">
        <f>VLOOKUP($B265,'[1]CVPL'!$B$12:$T$943,17,0)</f>
        <v>25.833333333333332</v>
      </c>
      <c r="J265" s="57">
        <f>VLOOKUP($B265,'[1]CVPL'!$B$12:$T$943,18,0)</f>
        <v>119.83333333333333</v>
      </c>
      <c r="K265" s="57" t="str">
        <f>VLOOKUP($B265,'[1]CVPL'!$B$12:$T$943,19,0)</f>
        <v>Đạt</v>
      </c>
      <c r="L265" s="56"/>
    </row>
    <row r="266" spans="1:12" ht="57.75" customHeight="1">
      <c r="A266" s="4">
        <v>14</v>
      </c>
      <c r="B266" s="5" t="s">
        <v>590</v>
      </c>
      <c r="C266" s="4" t="s">
        <v>135</v>
      </c>
      <c r="D266" s="35" t="s">
        <v>591</v>
      </c>
      <c r="E266" s="6" t="s">
        <v>199</v>
      </c>
      <c r="F266" s="4" t="s">
        <v>308</v>
      </c>
      <c r="G266" s="54">
        <f>VLOOKUP($B266,'[1]CVPL'!$B$12:$T$943,15,0)</f>
        <v>69.33333333333333</v>
      </c>
      <c r="H266" s="54">
        <f>VLOOKUP($B266,'[1]CVPL'!$B$12:$T$943,16,0)</f>
        <v>25.166666666666668</v>
      </c>
      <c r="I266" s="54">
        <f>VLOOKUP($B266,'[1]CVPL'!$B$12:$T$943,17,0)</f>
        <v>25.166666666666668</v>
      </c>
      <c r="J266" s="57">
        <f>VLOOKUP($B266,'[1]CVPL'!$B$12:$T$943,18,0)</f>
        <v>119.66666666666667</v>
      </c>
      <c r="K266" s="57" t="str">
        <f>VLOOKUP($B266,'[1]CVPL'!$B$12:$T$943,19,0)</f>
        <v>Đạt</v>
      </c>
      <c r="L266" s="56"/>
    </row>
    <row r="267" spans="1:12" ht="57.75" customHeight="1">
      <c r="A267" s="4">
        <v>15</v>
      </c>
      <c r="B267" s="49" t="s">
        <v>592</v>
      </c>
      <c r="C267" s="4" t="s">
        <v>135</v>
      </c>
      <c r="D267" s="35" t="s">
        <v>593</v>
      </c>
      <c r="E267" s="6" t="s">
        <v>199</v>
      </c>
      <c r="F267" s="4" t="s">
        <v>308</v>
      </c>
      <c r="G267" s="54">
        <f>VLOOKUP($B267,'[1]CVPL'!$B$12:$T$943,15,0)</f>
        <v>70.16666666666667</v>
      </c>
      <c r="H267" s="54">
        <f>VLOOKUP($B267,'[1]CVPL'!$B$12:$T$943,16,0)</f>
        <v>8.333333333333334</v>
      </c>
      <c r="I267" s="54">
        <f>VLOOKUP($B267,'[1]CVPL'!$B$12:$T$943,17,0)</f>
        <v>8.333333333333334</v>
      </c>
      <c r="J267" s="57">
        <f>VLOOKUP($B267,'[1]CVPL'!$B$12:$T$943,18,0)</f>
        <v>86.83333333333333</v>
      </c>
      <c r="K267" s="57" t="str">
        <f>VLOOKUP($B267,'[1]CVPL'!$B$12:$T$943,19,0)</f>
        <v>Không đạt</v>
      </c>
      <c r="L267" s="56"/>
    </row>
    <row r="268" spans="1:12" ht="57.75" customHeight="1">
      <c r="A268" s="4">
        <v>16</v>
      </c>
      <c r="B268" s="5" t="s">
        <v>594</v>
      </c>
      <c r="C268" s="4" t="s">
        <v>135</v>
      </c>
      <c r="D268" s="35" t="s">
        <v>595</v>
      </c>
      <c r="E268" s="6" t="s">
        <v>199</v>
      </c>
      <c r="F268" s="4" t="s">
        <v>308</v>
      </c>
      <c r="G268" s="54">
        <f>VLOOKUP($B268,'[1]CVPL'!$B$12:$T$943,15,0)</f>
        <v>71</v>
      </c>
      <c r="H268" s="54">
        <f>VLOOKUP($B268,'[1]CVPL'!$B$12:$T$943,16,0)</f>
        <v>10</v>
      </c>
      <c r="I268" s="54">
        <f>VLOOKUP($B268,'[1]CVPL'!$B$12:$T$943,17,0)</f>
        <v>9.166666666666666</v>
      </c>
      <c r="J268" s="57">
        <f>VLOOKUP($B268,'[1]CVPL'!$B$12:$T$943,18,0)</f>
        <v>90.16666666666667</v>
      </c>
      <c r="K268" s="57" t="str">
        <f>VLOOKUP($B268,'[1]CVPL'!$B$12:$T$943,19,0)</f>
        <v>Không đạt</v>
      </c>
      <c r="L268" s="56"/>
    </row>
    <row r="269" spans="1:12" ht="24.75" customHeight="1">
      <c r="A269" s="114" t="s">
        <v>611</v>
      </c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6"/>
    </row>
    <row r="270" spans="1:12" ht="57.75" customHeight="1">
      <c r="A270" s="4">
        <v>1</v>
      </c>
      <c r="B270" s="49" t="s">
        <v>596</v>
      </c>
      <c r="C270" s="4" t="s">
        <v>134</v>
      </c>
      <c r="D270" s="35" t="s">
        <v>597</v>
      </c>
      <c r="E270" s="6" t="s">
        <v>199</v>
      </c>
      <c r="F270" s="4" t="s">
        <v>598</v>
      </c>
      <c r="G270" s="54">
        <f>VLOOKUP($B270,'[1]CVPL'!$B$12:$T$943,15,0)</f>
        <v>59</v>
      </c>
      <c r="H270" s="54">
        <f>VLOOKUP($B270,'[1]CVPL'!$B$12:$T$943,16,0)</f>
        <v>7.5</v>
      </c>
      <c r="I270" s="54">
        <f>VLOOKUP($B270,'[1]CVPL'!$B$12:$T$943,17,0)</f>
        <v>7.5</v>
      </c>
      <c r="J270" s="57">
        <f>VLOOKUP($B270,'[1]CVPL'!$B$12:$T$943,18,0)</f>
        <v>74</v>
      </c>
      <c r="K270" s="57" t="str">
        <f>VLOOKUP($B270,'[1]CVPL'!$B$12:$T$943,19,0)</f>
        <v>Không đạt</v>
      </c>
      <c r="L270" s="56"/>
    </row>
    <row r="271" spans="1:12" ht="57.75" customHeight="1">
      <c r="A271" s="4">
        <v>2</v>
      </c>
      <c r="B271" s="5" t="s">
        <v>599</v>
      </c>
      <c r="C271" s="4" t="s">
        <v>134</v>
      </c>
      <c r="D271" s="35" t="s">
        <v>600</v>
      </c>
      <c r="E271" s="6" t="s">
        <v>199</v>
      </c>
      <c r="F271" s="4" t="s">
        <v>598</v>
      </c>
      <c r="G271" s="54">
        <f>VLOOKUP($B271,'[1]CVPL'!$B$12:$T$943,15,0)</f>
        <v>67</v>
      </c>
      <c r="H271" s="54">
        <f>VLOOKUP($B271,'[1]CVPL'!$B$12:$T$943,16,0)</f>
        <v>25</v>
      </c>
      <c r="I271" s="54">
        <f>VLOOKUP($B271,'[1]CVPL'!$B$12:$T$943,17,0)</f>
        <v>25</v>
      </c>
      <c r="J271" s="57">
        <f>VLOOKUP($B271,'[1]CVPL'!$B$12:$T$943,18,0)</f>
        <v>117</v>
      </c>
      <c r="K271" s="57" t="str">
        <f>VLOOKUP($B271,'[1]CVPL'!$B$12:$T$943,19,0)</f>
        <v>Đạt</v>
      </c>
      <c r="L271" s="56"/>
    </row>
    <row r="272" spans="1:12" ht="57.75" customHeight="1">
      <c r="A272" s="4">
        <v>3</v>
      </c>
      <c r="B272" s="5" t="s">
        <v>601</v>
      </c>
      <c r="C272" s="4" t="s">
        <v>134</v>
      </c>
      <c r="D272" s="35" t="s">
        <v>602</v>
      </c>
      <c r="E272" s="6" t="s">
        <v>199</v>
      </c>
      <c r="F272" s="4" t="s">
        <v>598</v>
      </c>
      <c r="G272" s="54">
        <f>VLOOKUP($B272,'[1]CVPL'!$B$12:$T$943,15,0)</f>
        <v>65</v>
      </c>
      <c r="H272" s="54">
        <f>VLOOKUP($B272,'[1]CVPL'!$B$12:$T$943,16,0)</f>
        <v>6.666666666666667</v>
      </c>
      <c r="I272" s="54">
        <f>VLOOKUP($B272,'[1]CVPL'!$B$12:$T$943,17,0)</f>
        <v>5</v>
      </c>
      <c r="J272" s="57">
        <f>VLOOKUP($B272,'[1]CVPL'!$B$12:$T$943,18,0)</f>
        <v>76.66666666666667</v>
      </c>
      <c r="K272" s="57" t="str">
        <f>VLOOKUP($B272,'[1]CVPL'!$B$12:$T$943,19,0)</f>
        <v>Không đạt</v>
      </c>
      <c r="L272" s="56"/>
    </row>
    <row r="273" spans="1:12" ht="57.75" customHeight="1">
      <c r="A273" s="4">
        <v>4</v>
      </c>
      <c r="B273" s="5" t="s">
        <v>603</v>
      </c>
      <c r="C273" s="4" t="s">
        <v>135</v>
      </c>
      <c r="D273" s="35">
        <v>34258</v>
      </c>
      <c r="E273" s="6" t="s">
        <v>199</v>
      </c>
      <c r="F273" s="4" t="s">
        <v>598</v>
      </c>
      <c r="G273" s="54">
        <f>VLOOKUP($B273,'[1]CVPL'!$B$12:$T$943,15,0)</f>
        <v>78</v>
      </c>
      <c r="H273" s="54">
        <f>VLOOKUP($B273,'[1]CVPL'!$B$12:$T$943,16,0)</f>
        <v>14.166666666666666</v>
      </c>
      <c r="I273" s="54">
        <f>VLOOKUP($B273,'[1]CVPL'!$B$12:$T$943,17,0)</f>
        <v>14.166666666666666</v>
      </c>
      <c r="J273" s="57">
        <f>VLOOKUP($B273,'[1]CVPL'!$B$12:$T$943,18,0)</f>
        <v>106.33333333333334</v>
      </c>
      <c r="K273" s="57" t="str">
        <f>VLOOKUP($B273,'[1]CVPL'!$B$12:$T$943,19,0)</f>
        <v>Không đạt</v>
      </c>
      <c r="L273" s="56"/>
    </row>
    <row r="274" spans="1:12" ht="57.75" customHeight="1">
      <c r="A274" s="4">
        <v>5</v>
      </c>
      <c r="B274" s="49" t="s">
        <v>604</v>
      </c>
      <c r="C274" s="4" t="s">
        <v>135</v>
      </c>
      <c r="D274" s="35" t="s">
        <v>605</v>
      </c>
      <c r="E274" s="6" t="s">
        <v>199</v>
      </c>
      <c r="F274" s="4" t="s">
        <v>598</v>
      </c>
      <c r="G274" s="54">
        <f>VLOOKUP($B274,'[1]CVPL'!$B$12:$T$943,15,0)</f>
        <v>76.16666666666667</v>
      </c>
      <c r="H274" s="54">
        <f>VLOOKUP($B274,'[1]CVPL'!$B$12:$T$943,16,0)</f>
        <v>27.5</v>
      </c>
      <c r="I274" s="54">
        <f>VLOOKUP($B274,'[1]CVPL'!$B$12:$T$943,17,0)</f>
        <v>27.5</v>
      </c>
      <c r="J274" s="57">
        <f>VLOOKUP($B274,'[1]CVPL'!$B$12:$T$943,18,0)</f>
        <v>131.16666666666669</v>
      </c>
      <c r="K274" s="57" t="str">
        <f>VLOOKUP($B274,'[1]CVPL'!$B$12:$T$943,19,0)</f>
        <v>Đạt</v>
      </c>
      <c r="L274" s="56"/>
    </row>
    <row r="275" spans="1:12" ht="57.75" customHeight="1">
      <c r="A275" s="4">
        <v>6</v>
      </c>
      <c r="B275" s="49" t="s">
        <v>606</v>
      </c>
      <c r="C275" s="4" t="s">
        <v>135</v>
      </c>
      <c r="D275" s="35">
        <v>34030</v>
      </c>
      <c r="E275" s="6" t="s">
        <v>199</v>
      </c>
      <c r="F275" s="4" t="s">
        <v>598</v>
      </c>
      <c r="G275" s="54">
        <f>VLOOKUP($B275,'[1]CVPL'!$B$12:$T$943,15,0)</f>
        <v>73</v>
      </c>
      <c r="H275" s="54">
        <f>VLOOKUP($B275,'[1]CVPL'!$B$12:$T$943,16,0)</f>
        <v>25</v>
      </c>
      <c r="I275" s="54">
        <f>VLOOKUP($B275,'[1]CVPL'!$B$12:$T$943,17,0)</f>
        <v>25</v>
      </c>
      <c r="J275" s="57">
        <f>VLOOKUP($B275,'[1]CVPL'!$B$12:$T$943,18,0)</f>
        <v>123</v>
      </c>
      <c r="K275" s="57" t="str">
        <f>VLOOKUP($B275,'[1]CVPL'!$B$12:$T$943,19,0)</f>
        <v>Đạt</v>
      </c>
      <c r="L275" s="56"/>
    </row>
    <row r="276" spans="1:12" ht="57.75" customHeight="1">
      <c r="A276" s="4">
        <v>7</v>
      </c>
      <c r="B276" s="5" t="s">
        <v>607</v>
      </c>
      <c r="C276" s="4" t="s">
        <v>135</v>
      </c>
      <c r="D276" s="35">
        <v>33847</v>
      </c>
      <c r="E276" s="6" t="s">
        <v>199</v>
      </c>
      <c r="F276" s="4" t="s">
        <v>598</v>
      </c>
      <c r="G276" s="54">
        <f>VLOOKUP($B276,'[1]CVPL'!$B$12:$T$943,15,0)</f>
        <v>76</v>
      </c>
      <c r="H276" s="54">
        <f>VLOOKUP($B276,'[1]CVPL'!$B$12:$T$943,16,0)</f>
        <v>25</v>
      </c>
      <c r="I276" s="54">
        <f>VLOOKUP($B276,'[1]CVPL'!$B$12:$T$943,17,0)</f>
        <v>25</v>
      </c>
      <c r="J276" s="57">
        <f>VLOOKUP($B276,'[1]CVPL'!$B$12:$T$943,18,0)</f>
        <v>126</v>
      </c>
      <c r="K276" s="57" t="str">
        <f>VLOOKUP($B276,'[1]CVPL'!$B$12:$T$943,19,0)</f>
        <v>Đạt</v>
      </c>
      <c r="L276" s="56"/>
    </row>
    <row r="277" spans="1:12" ht="57.75" customHeight="1">
      <c r="A277" s="4">
        <v>8</v>
      </c>
      <c r="B277" s="49" t="s">
        <v>608</v>
      </c>
      <c r="C277" s="4" t="s">
        <v>135</v>
      </c>
      <c r="D277" s="35">
        <v>32139</v>
      </c>
      <c r="E277" s="6" t="s">
        <v>137</v>
      </c>
      <c r="F277" s="4" t="s">
        <v>598</v>
      </c>
      <c r="G277" s="54">
        <f>VLOOKUP($B277,'[1]CVPL'!$B$12:$T$943,15,0)</f>
        <v>67</v>
      </c>
      <c r="H277" s="54">
        <f>VLOOKUP($B277,'[1]CVPL'!$B$12:$T$943,16,0)</f>
        <v>32.5</v>
      </c>
      <c r="I277" s="54">
        <f>VLOOKUP($B277,'[1]CVPL'!$B$12:$T$943,17,0)</f>
        <v>32.5</v>
      </c>
      <c r="J277" s="57">
        <f>VLOOKUP($B277,'[1]CVPL'!$B$12:$T$943,18,0)</f>
        <v>132</v>
      </c>
      <c r="K277" s="57" t="str">
        <f>VLOOKUP($B277,'[1]CVPL'!$B$12:$T$943,19,0)</f>
        <v>Đạt</v>
      </c>
      <c r="L277" s="56"/>
    </row>
    <row r="278" spans="1:12" ht="57.75" customHeight="1">
      <c r="A278" s="4">
        <v>9</v>
      </c>
      <c r="B278" s="49" t="s">
        <v>609</v>
      </c>
      <c r="C278" s="4" t="s">
        <v>135</v>
      </c>
      <c r="D278" s="35" t="s">
        <v>610</v>
      </c>
      <c r="E278" s="6" t="s">
        <v>199</v>
      </c>
      <c r="F278" s="4" t="s">
        <v>598</v>
      </c>
      <c r="G278" s="54">
        <f>VLOOKUP($B278,'[1]CVPL'!$B$12:$T$943,15,0)</f>
        <v>73</v>
      </c>
      <c r="H278" s="54">
        <f>VLOOKUP($B278,'[1]CVPL'!$B$12:$T$943,16,0)</f>
        <v>16.666666666666668</v>
      </c>
      <c r="I278" s="54">
        <f>VLOOKUP($B278,'[1]CVPL'!$B$12:$T$943,17,0)</f>
        <v>16.666666666666668</v>
      </c>
      <c r="J278" s="57">
        <f>VLOOKUP($B278,'[1]CVPL'!$B$12:$T$943,18,0)</f>
        <v>106.33333333333334</v>
      </c>
      <c r="K278" s="57" t="str">
        <f>VLOOKUP($B278,'[1]CVPL'!$B$12:$T$943,19,0)</f>
        <v>Không đạt</v>
      </c>
      <c r="L278" s="56"/>
    </row>
    <row r="279" spans="1:12" ht="57.75" customHeight="1">
      <c r="A279" s="137" t="s">
        <v>612</v>
      </c>
      <c r="B279" s="138"/>
      <c r="C279" s="138"/>
      <c r="D279" s="138"/>
      <c r="E279" s="138"/>
      <c r="F279" s="138"/>
      <c r="G279" s="138"/>
      <c r="H279" s="138"/>
      <c r="I279" s="138"/>
      <c r="J279" s="138"/>
      <c r="K279" s="138"/>
      <c r="L279" s="139"/>
    </row>
    <row r="280" spans="1:12" ht="57.75" customHeight="1">
      <c r="A280" s="134" t="s">
        <v>625</v>
      </c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6"/>
    </row>
    <row r="281" spans="1:12" ht="57.75" customHeight="1">
      <c r="A281" s="28">
        <v>1</v>
      </c>
      <c r="B281" s="36" t="s">
        <v>613</v>
      </c>
      <c r="C281" s="28" t="s">
        <v>134</v>
      </c>
      <c r="D281" s="30">
        <v>31319</v>
      </c>
      <c r="E281" s="37" t="s">
        <v>156</v>
      </c>
      <c r="F281" s="28" t="s">
        <v>614</v>
      </c>
      <c r="G281" s="54">
        <f>VLOOKUP($B281,'[1]CVPL'!$B$12:$T$943,15,0)</f>
        <v>61.166666666666664</v>
      </c>
      <c r="H281" s="54">
        <f>VLOOKUP($B281,'[1]CVPL'!$B$12:$T$943,16,0)</f>
        <v>28.333333333333332</v>
      </c>
      <c r="I281" s="54">
        <f>VLOOKUP($B281,'[1]CVPL'!$B$12:$T$943,17,0)</f>
        <v>28.333333333333332</v>
      </c>
      <c r="J281" s="57">
        <f>VLOOKUP($B281,'[1]CVPL'!$B$12:$T$943,18,0)</f>
        <v>117.83333333333333</v>
      </c>
      <c r="K281" s="57" t="str">
        <f>VLOOKUP($B281,'[1]CVPL'!$B$12:$T$943,19,0)</f>
        <v>Đạt</v>
      </c>
      <c r="L281" s="56"/>
    </row>
    <row r="282" spans="1:12" ht="57.75" customHeight="1">
      <c r="A282" s="28">
        <v>2</v>
      </c>
      <c r="B282" s="38" t="s">
        <v>615</v>
      </c>
      <c r="C282" s="28" t="s">
        <v>134</v>
      </c>
      <c r="D282" s="30">
        <v>31052</v>
      </c>
      <c r="E282" s="37" t="s">
        <v>156</v>
      </c>
      <c r="F282" s="28" t="s">
        <v>614</v>
      </c>
      <c r="G282" s="54">
        <f>VLOOKUP($B282,'[1]CVPL'!$B$12:$T$943,15,0)</f>
        <v>61</v>
      </c>
      <c r="H282" s="54">
        <f>VLOOKUP($B282,'[1]CVPL'!$B$12:$T$943,16,0)</f>
        <v>25</v>
      </c>
      <c r="I282" s="54">
        <f>VLOOKUP($B282,'[1]CVPL'!$B$12:$T$943,17,0)</f>
        <v>25</v>
      </c>
      <c r="J282" s="57">
        <f>VLOOKUP($B282,'[1]CVPL'!$B$12:$T$943,18,0)</f>
        <v>111</v>
      </c>
      <c r="K282" s="57" t="str">
        <f>VLOOKUP($B282,'[1]CVPL'!$B$12:$T$943,19,0)</f>
        <v>Đạt</v>
      </c>
      <c r="L282" s="56"/>
    </row>
    <row r="283" spans="1:12" ht="57.75" customHeight="1">
      <c r="A283" s="28">
        <v>3</v>
      </c>
      <c r="B283" s="38" t="s">
        <v>616</v>
      </c>
      <c r="C283" s="28" t="s">
        <v>135</v>
      </c>
      <c r="D283" s="30">
        <v>33889</v>
      </c>
      <c r="E283" s="37" t="s">
        <v>617</v>
      </c>
      <c r="F283" s="28" t="s">
        <v>614</v>
      </c>
      <c r="G283" s="54">
        <f>VLOOKUP($B283,'[1]CVPL'!$B$12:$T$943,15,0)</f>
        <v>62.666666666666664</v>
      </c>
      <c r="H283" s="54">
        <f>VLOOKUP($B283,'[1]CVPL'!$B$12:$T$943,16,0)</f>
        <v>25</v>
      </c>
      <c r="I283" s="54">
        <f>VLOOKUP($B283,'[1]CVPL'!$B$12:$T$943,17,0)</f>
        <v>25</v>
      </c>
      <c r="J283" s="57">
        <f>VLOOKUP($B283,'[1]CVPL'!$B$12:$T$943,18,0)</f>
        <v>112.66666666666666</v>
      </c>
      <c r="K283" s="57" t="str">
        <f>VLOOKUP($B283,'[1]CVPL'!$B$12:$T$943,19,0)</f>
        <v>Đạt</v>
      </c>
      <c r="L283" s="56"/>
    </row>
    <row r="284" spans="1:12" ht="57.75" customHeight="1">
      <c r="A284" s="28">
        <v>4</v>
      </c>
      <c r="B284" s="36" t="s">
        <v>618</v>
      </c>
      <c r="C284" s="28" t="s">
        <v>135</v>
      </c>
      <c r="D284" s="30">
        <v>34139</v>
      </c>
      <c r="E284" s="37" t="s">
        <v>156</v>
      </c>
      <c r="F284" s="28" t="s">
        <v>614</v>
      </c>
      <c r="G284" s="54">
        <f>VLOOKUP($B284,'[1]CVPL'!$B$12:$T$943,15,0)</f>
        <v>0</v>
      </c>
      <c r="H284" s="54">
        <f>VLOOKUP($B284,'[1]CVPL'!$B$12:$T$943,16,0)</f>
        <v>0</v>
      </c>
      <c r="I284" s="54">
        <f>VLOOKUP($B284,'[1]CVPL'!$B$12:$T$943,17,0)</f>
        <v>0</v>
      </c>
      <c r="J284" s="57">
        <f>VLOOKUP($B284,'[1]CVPL'!$B$12:$T$943,18,0)</f>
        <v>0</v>
      </c>
      <c r="K284" s="57" t="str">
        <f>VLOOKUP($B284,'[1]CVPL'!$B$12:$T$943,19,0)</f>
        <v>Bỏ sơ tuyển</v>
      </c>
      <c r="L284" s="56"/>
    </row>
    <row r="285" spans="1:12" ht="57.75" customHeight="1">
      <c r="A285" s="134" t="s">
        <v>626</v>
      </c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6"/>
    </row>
    <row r="286" spans="1:12" ht="57.75" customHeight="1">
      <c r="A286" s="28">
        <v>1</v>
      </c>
      <c r="B286" s="38" t="s">
        <v>619</v>
      </c>
      <c r="C286" s="28" t="s">
        <v>134</v>
      </c>
      <c r="D286" s="30">
        <v>28959</v>
      </c>
      <c r="E286" s="37" t="s">
        <v>156</v>
      </c>
      <c r="F286" s="28" t="s">
        <v>620</v>
      </c>
      <c r="G286" s="54">
        <f>VLOOKUP($B286,'[1]CVPL'!$B$12:$T$943,15,0)</f>
        <v>64.16666666666667</v>
      </c>
      <c r="H286" s="54">
        <f>VLOOKUP($B286,'[1]CVPL'!$B$12:$T$943,16,0)</f>
        <v>14</v>
      </c>
      <c r="I286" s="54">
        <f>VLOOKUP($B286,'[1]CVPL'!$B$12:$T$943,17,0)</f>
        <v>13.333333333333334</v>
      </c>
      <c r="J286" s="57">
        <f>VLOOKUP($B286,'[1]CVPL'!$B$12:$T$943,18,0)</f>
        <v>91.5</v>
      </c>
      <c r="K286" s="57" t="str">
        <f>VLOOKUP($B286,'[1]CVPL'!$B$12:$T$943,19,0)</f>
        <v>Không đạt</v>
      </c>
      <c r="L286" s="56"/>
    </row>
    <row r="287" spans="1:12" ht="57.75" customHeight="1">
      <c r="A287" s="28">
        <v>2</v>
      </c>
      <c r="B287" s="36" t="s">
        <v>621</v>
      </c>
      <c r="C287" s="28" t="s">
        <v>134</v>
      </c>
      <c r="D287" s="30">
        <v>34136</v>
      </c>
      <c r="E287" s="37" t="s">
        <v>156</v>
      </c>
      <c r="F287" s="28" t="s">
        <v>620</v>
      </c>
      <c r="G287" s="54">
        <f>VLOOKUP($B287,'[1]CVPL'!$B$12:$T$943,15,0)</f>
        <v>67</v>
      </c>
      <c r="H287" s="54">
        <f>VLOOKUP($B287,'[1]CVPL'!$B$12:$T$943,16,0)</f>
        <v>25</v>
      </c>
      <c r="I287" s="54">
        <f>VLOOKUP($B287,'[1]CVPL'!$B$12:$T$943,17,0)</f>
        <v>25</v>
      </c>
      <c r="J287" s="57">
        <f>VLOOKUP($B287,'[1]CVPL'!$B$12:$T$943,18,0)</f>
        <v>117</v>
      </c>
      <c r="K287" s="57" t="str">
        <f>VLOOKUP($B287,'[1]CVPL'!$B$12:$T$943,19,0)</f>
        <v>Đạt</v>
      </c>
      <c r="L287" s="56"/>
    </row>
    <row r="288" spans="1:12" ht="57.75" customHeight="1">
      <c r="A288" s="28">
        <v>3</v>
      </c>
      <c r="B288" s="36" t="s">
        <v>622</v>
      </c>
      <c r="C288" s="28" t="s">
        <v>134</v>
      </c>
      <c r="D288" s="30">
        <v>32077</v>
      </c>
      <c r="E288" s="37" t="s">
        <v>156</v>
      </c>
      <c r="F288" s="28" t="s">
        <v>620</v>
      </c>
      <c r="G288" s="54">
        <f>VLOOKUP($B288,'[1]CVPL'!$B$12:$T$943,15,0)</f>
        <v>62</v>
      </c>
      <c r="H288" s="54">
        <f>VLOOKUP($B288,'[1]CVPL'!$B$12:$T$943,16,0)</f>
        <v>25</v>
      </c>
      <c r="I288" s="54">
        <f>VLOOKUP($B288,'[1]CVPL'!$B$12:$T$943,17,0)</f>
        <v>25</v>
      </c>
      <c r="J288" s="57">
        <f>VLOOKUP($B288,'[1]CVPL'!$B$12:$T$943,18,0)</f>
        <v>112</v>
      </c>
      <c r="K288" s="57" t="str">
        <f>VLOOKUP($B288,'[1]CVPL'!$B$12:$T$943,19,0)</f>
        <v>Đạt</v>
      </c>
      <c r="L288" s="56"/>
    </row>
    <row r="289" spans="1:12" ht="57.75" customHeight="1">
      <c r="A289" s="28">
        <v>4</v>
      </c>
      <c r="B289" s="38" t="s">
        <v>623</v>
      </c>
      <c r="C289" s="28" t="s">
        <v>135</v>
      </c>
      <c r="D289" s="30">
        <v>33314</v>
      </c>
      <c r="E289" s="37" t="s">
        <v>156</v>
      </c>
      <c r="F289" s="28" t="s">
        <v>620</v>
      </c>
      <c r="G289" s="54">
        <f>VLOOKUP($B289,'[1]CVPL'!$B$12:$T$943,15,0)</f>
        <v>0</v>
      </c>
      <c r="H289" s="54">
        <f>VLOOKUP($B289,'[1]CVPL'!$B$12:$T$943,16,0)</f>
        <v>0</v>
      </c>
      <c r="I289" s="54">
        <f>VLOOKUP($B289,'[1]CVPL'!$B$12:$T$943,17,0)</f>
        <v>0</v>
      </c>
      <c r="J289" s="57">
        <f>VLOOKUP($B289,'[1]CVPL'!$B$12:$T$943,18,0)</f>
        <v>0</v>
      </c>
      <c r="K289" s="57" t="str">
        <f>VLOOKUP($B289,'[1]CVPL'!$B$12:$T$943,19,0)</f>
        <v>Bỏ sơ tuyển</v>
      </c>
      <c r="L289" s="56"/>
    </row>
    <row r="290" spans="1:12" ht="57.75" customHeight="1">
      <c r="A290" s="28">
        <v>5</v>
      </c>
      <c r="B290" s="36" t="s">
        <v>624</v>
      </c>
      <c r="C290" s="28" t="s">
        <v>135</v>
      </c>
      <c r="D290" s="30">
        <v>33811</v>
      </c>
      <c r="E290" s="37" t="s">
        <v>199</v>
      </c>
      <c r="F290" s="28" t="s">
        <v>620</v>
      </c>
      <c r="G290" s="54">
        <f>VLOOKUP($B290,'[1]CVPL'!$B$12:$T$943,15,0)</f>
        <v>74</v>
      </c>
      <c r="H290" s="54">
        <f>VLOOKUP($B290,'[1]CVPL'!$B$12:$T$943,16,0)</f>
        <v>32.5</v>
      </c>
      <c r="I290" s="54">
        <f>VLOOKUP($B290,'[1]CVPL'!$B$12:$T$943,17,0)</f>
        <v>34.166666666666664</v>
      </c>
      <c r="J290" s="57">
        <f>VLOOKUP($B290,'[1]CVPL'!$B$12:$T$943,18,0)</f>
        <v>140.66666666666666</v>
      </c>
      <c r="K290" s="57" t="str">
        <f>VLOOKUP($B290,'[1]CVPL'!$B$12:$T$943,19,0)</f>
        <v>Đạt</v>
      </c>
      <c r="L290" s="56"/>
    </row>
    <row r="291" spans="1:12" ht="57.75" customHeight="1">
      <c r="A291" s="137" t="s">
        <v>627</v>
      </c>
      <c r="B291" s="138"/>
      <c r="C291" s="138"/>
      <c r="D291" s="138"/>
      <c r="E291" s="138"/>
      <c r="F291" s="138"/>
      <c r="G291" s="138"/>
      <c r="H291" s="138"/>
      <c r="I291" s="138"/>
      <c r="J291" s="138"/>
      <c r="K291" s="138"/>
      <c r="L291" s="139"/>
    </row>
    <row r="292" spans="1:12" ht="57.75" customHeight="1">
      <c r="A292" s="114" t="s">
        <v>638</v>
      </c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6"/>
    </row>
    <row r="293" spans="1:12" ht="57.75" customHeight="1">
      <c r="A293" s="17">
        <v>1</v>
      </c>
      <c r="B293" s="48" t="s">
        <v>629</v>
      </c>
      <c r="C293" s="17" t="s">
        <v>134</v>
      </c>
      <c r="D293" s="19" t="s">
        <v>630</v>
      </c>
      <c r="E293" s="43" t="s">
        <v>631</v>
      </c>
      <c r="F293" s="17" t="s">
        <v>628</v>
      </c>
      <c r="G293" s="54">
        <f>VLOOKUP($B293,'[1]CVPL'!$B$12:$T$943,15,0)</f>
        <v>64.16666666666667</v>
      </c>
      <c r="H293" s="54">
        <f>VLOOKUP($B293,'[1]CVPL'!$B$12:$T$943,16,0)</f>
        <v>10.833333333333334</v>
      </c>
      <c r="I293" s="54">
        <f>VLOOKUP($B293,'[1]CVPL'!$B$12:$T$943,17,0)</f>
        <v>9.166666666666666</v>
      </c>
      <c r="J293" s="57">
        <f>VLOOKUP($B293,'[1]CVPL'!$B$12:$T$943,18,0)</f>
        <v>84.16666666666667</v>
      </c>
      <c r="K293" s="57" t="str">
        <f>VLOOKUP($B293,'[1]CVPL'!$B$12:$T$943,19,0)</f>
        <v>Không đạt</v>
      </c>
      <c r="L293" s="56"/>
    </row>
    <row r="294" spans="1:12" ht="57.75" customHeight="1">
      <c r="A294" s="17">
        <v>2</v>
      </c>
      <c r="B294" s="41" t="s">
        <v>632</v>
      </c>
      <c r="C294" s="17" t="s">
        <v>134</v>
      </c>
      <c r="D294" s="19" t="s">
        <v>633</v>
      </c>
      <c r="E294" s="43" t="s">
        <v>172</v>
      </c>
      <c r="F294" s="17" t="s">
        <v>628</v>
      </c>
      <c r="G294" s="54">
        <f>VLOOKUP($B294,'[1]CVPL'!$B$12:$T$943,15,0)</f>
        <v>60</v>
      </c>
      <c r="H294" s="54">
        <f>VLOOKUP($B294,'[1]CVPL'!$B$12:$T$943,16,0)</f>
        <v>25</v>
      </c>
      <c r="I294" s="54">
        <f>VLOOKUP($B294,'[1]CVPL'!$B$12:$T$943,17,0)</f>
        <v>25</v>
      </c>
      <c r="J294" s="57">
        <f>VLOOKUP($B294,'[1]CVPL'!$B$12:$T$943,18,0)</f>
        <v>110</v>
      </c>
      <c r="K294" s="57" t="str">
        <f>VLOOKUP($B294,'[1]CVPL'!$B$12:$T$943,19,0)</f>
        <v>Đạt</v>
      </c>
      <c r="L294" s="56"/>
    </row>
    <row r="295" spans="1:12" ht="57.75" customHeight="1">
      <c r="A295" s="17">
        <v>3</v>
      </c>
      <c r="B295" s="48" t="s">
        <v>634</v>
      </c>
      <c r="C295" s="17" t="s">
        <v>135</v>
      </c>
      <c r="D295" s="19" t="s">
        <v>635</v>
      </c>
      <c r="E295" s="43" t="s">
        <v>631</v>
      </c>
      <c r="F295" s="17" t="s">
        <v>628</v>
      </c>
      <c r="G295" s="54">
        <f>VLOOKUP($B295,'[1]CVPL'!$B$12:$T$943,15,0)</f>
        <v>0</v>
      </c>
      <c r="H295" s="54">
        <f>VLOOKUP($B295,'[1]CVPL'!$B$12:$T$943,16,0)</f>
        <v>0</v>
      </c>
      <c r="I295" s="54">
        <f>VLOOKUP($B295,'[1]CVPL'!$B$12:$T$943,17,0)</f>
        <v>0</v>
      </c>
      <c r="J295" s="57">
        <f>VLOOKUP($B295,'[1]CVPL'!$B$12:$T$943,18,0)</f>
        <v>0</v>
      </c>
      <c r="K295" s="57" t="str">
        <f>VLOOKUP($B295,'[1]CVPL'!$B$12:$T$943,19,0)</f>
        <v>Bỏ sơ tuyển</v>
      </c>
      <c r="L295" s="56"/>
    </row>
    <row r="296" spans="1:12" ht="57.75" customHeight="1">
      <c r="A296" s="17">
        <v>4</v>
      </c>
      <c r="B296" s="41" t="s">
        <v>636</v>
      </c>
      <c r="C296" s="17" t="s">
        <v>135</v>
      </c>
      <c r="D296" s="19" t="s">
        <v>637</v>
      </c>
      <c r="E296" s="43" t="s">
        <v>327</v>
      </c>
      <c r="F296" s="17" t="s">
        <v>628</v>
      </c>
      <c r="G296" s="54">
        <f>VLOOKUP($B296,'[1]CVPL'!$B$12:$T$943,15,0)</f>
        <v>70</v>
      </c>
      <c r="H296" s="54">
        <f>VLOOKUP($B296,'[1]CVPL'!$B$12:$T$943,16,0)</f>
        <v>28.333333333333332</v>
      </c>
      <c r="I296" s="54">
        <f>VLOOKUP($B296,'[1]CVPL'!$B$12:$T$943,17,0)</f>
        <v>29.166666666666668</v>
      </c>
      <c r="J296" s="57">
        <f>VLOOKUP($B296,'[1]CVPL'!$B$12:$T$943,18,0)</f>
        <v>127.5</v>
      </c>
      <c r="K296" s="57" t="str">
        <f>VLOOKUP($B296,'[1]CVPL'!$B$12:$T$943,19,0)</f>
        <v>Đạt</v>
      </c>
      <c r="L296" s="56"/>
    </row>
    <row r="297" spans="1:12" ht="24.75" customHeight="1">
      <c r="A297" s="137" t="s">
        <v>639</v>
      </c>
      <c r="B297" s="138"/>
      <c r="C297" s="138"/>
      <c r="D297" s="138"/>
      <c r="E297" s="138"/>
      <c r="F297" s="138"/>
      <c r="G297" s="138"/>
      <c r="H297" s="138"/>
      <c r="I297" s="138"/>
      <c r="J297" s="138"/>
      <c r="K297" s="138"/>
      <c r="L297" s="139"/>
    </row>
    <row r="298" spans="1:12" ht="24.75" customHeight="1">
      <c r="A298" s="134" t="s">
        <v>665</v>
      </c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6"/>
    </row>
    <row r="299" spans="1:12" ht="57.75" customHeight="1">
      <c r="A299" s="28">
        <v>1</v>
      </c>
      <c r="B299" s="38" t="s">
        <v>640</v>
      </c>
      <c r="C299" s="28" t="s">
        <v>135</v>
      </c>
      <c r="D299" s="30" t="s">
        <v>641</v>
      </c>
      <c r="E299" s="37" t="s">
        <v>334</v>
      </c>
      <c r="F299" s="28" t="s">
        <v>642</v>
      </c>
      <c r="G299" s="54">
        <f>VLOOKUP($B299,'[1]CVPL'!$B$12:$T$943,15,0)</f>
        <v>66</v>
      </c>
      <c r="H299" s="54">
        <f>VLOOKUP($B299,'[1]CVPL'!$B$12:$T$943,16,0)</f>
        <v>25</v>
      </c>
      <c r="I299" s="54">
        <f>VLOOKUP($B299,'[1]CVPL'!$B$12:$T$943,17,0)</f>
        <v>25</v>
      </c>
      <c r="J299" s="57">
        <f>VLOOKUP($B299,'[1]CVPL'!$B$12:$T$943,18,0)</f>
        <v>116</v>
      </c>
      <c r="K299" s="57" t="str">
        <f>VLOOKUP($B299,'[1]CVPL'!$B$12:$T$943,19,0)</f>
        <v>Đạt</v>
      </c>
      <c r="L299" s="56"/>
    </row>
    <row r="300" spans="1:12" ht="57.75" customHeight="1">
      <c r="A300" s="28">
        <v>2</v>
      </c>
      <c r="B300" s="36" t="s">
        <v>643</v>
      </c>
      <c r="C300" s="28" t="s">
        <v>134</v>
      </c>
      <c r="D300" s="30" t="s">
        <v>644</v>
      </c>
      <c r="E300" s="37" t="s">
        <v>172</v>
      </c>
      <c r="F300" s="28" t="s">
        <v>642</v>
      </c>
      <c r="G300" s="54">
        <f>VLOOKUP($B300,'[1]CVPL'!$B$12:$T$943,15,0)</f>
        <v>66</v>
      </c>
      <c r="H300" s="54">
        <f>VLOOKUP($B300,'[1]CVPL'!$B$12:$T$943,16,0)</f>
        <v>25.833333333333332</v>
      </c>
      <c r="I300" s="54">
        <f>VLOOKUP($B300,'[1]CVPL'!$B$12:$T$943,17,0)</f>
        <v>25</v>
      </c>
      <c r="J300" s="57">
        <f>VLOOKUP($B300,'[1]CVPL'!$B$12:$T$943,18,0)</f>
        <v>116.83333333333333</v>
      </c>
      <c r="K300" s="57" t="str">
        <f>VLOOKUP($B300,'[1]CVPL'!$B$12:$T$943,19,0)</f>
        <v>Đạt</v>
      </c>
      <c r="L300" s="56"/>
    </row>
    <row r="301" spans="1:12" ht="57.75" customHeight="1">
      <c r="A301" s="28">
        <v>3</v>
      </c>
      <c r="B301" s="38" t="s">
        <v>645</v>
      </c>
      <c r="C301" s="28" t="s">
        <v>134</v>
      </c>
      <c r="D301" s="30">
        <v>29148</v>
      </c>
      <c r="E301" s="37" t="s">
        <v>139</v>
      </c>
      <c r="F301" s="28" t="s">
        <v>642</v>
      </c>
      <c r="G301" s="54">
        <f>VLOOKUP($B301,'[1]CVPL'!$B$12:$T$943,15,0)</f>
        <v>61.166666666666664</v>
      </c>
      <c r="H301" s="54">
        <f>VLOOKUP($B301,'[1]CVPL'!$B$12:$T$943,16,0)</f>
        <v>3.3333333333333335</v>
      </c>
      <c r="I301" s="54">
        <f>VLOOKUP($B301,'[1]CVPL'!$B$12:$T$943,17,0)</f>
        <v>4.166666666666667</v>
      </c>
      <c r="J301" s="57">
        <f>VLOOKUP($B301,'[1]CVPL'!$B$12:$T$943,18,0)</f>
        <v>68.66666666666667</v>
      </c>
      <c r="K301" s="57" t="str">
        <f>VLOOKUP($B301,'[1]CVPL'!$B$12:$T$943,19,0)</f>
        <v>Không đạt</v>
      </c>
      <c r="L301" s="56"/>
    </row>
    <row r="302" spans="1:12" ht="24.75" customHeight="1">
      <c r="A302" s="134" t="s">
        <v>666</v>
      </c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6"/>
    </row>
    <row r="303" spans="1:12" ht="57.75" customHeight="1">
      <c r="A303" s="28">
        <v>1</v>
      </c>
      <c r="B303" s="38" t="s">
        <v>646</v>
      </c>
      <c r="C303" s="28" t="s">
        <v>135</v>
      </c>
      <c r="D303" s="30" t="s">
        <v>647</v>
      </c>
      <c r="E303" s="37" t="s">
        <v>648</v>
      </c>
      <c r="F303" s="28" t="s">
        <v>649</v>
      </c>
      <c r="G303" s="54">
        <f>VLOOKUP($B303,'[1]CVPL'!$B$12:$T$943,15,0)</f>
        <v>76.16666666666667</v>
      </c>
      <c r="H303" s="54">
        <f>VLOOKUP($B303,'[1]CVPL'!$B$12:$T$943,16,0)</f>
        <v>25</v>
      </c>
      <c r="I303" s="54">
        <f>VLOOKUP($B303,'[1]CVPL'!$B$12:$T$943,17,0)</f>
        <v>25</v>
      </c>
      <c r="J303" s="57">
        <f>VLOOKUP($B303,'[1]CVPL'!$B$12:$T$943,18,0)</f>
        <v>126.16666666666667</v>
      </c>
      <c r="K303" s="57" t="str">
        <f>VLOOKUP($B303,'[1]CVPL'!$B$12:$T$943,19,0)</f>
        <v>Đạt</v>
      </c>
      <c r="L303" s="56"/>
    </row>
    <row r="304" spans="1:12" ht="57.75" customHeight="1">
      <c r="A304" s="28">
        <v>2</v>
      </c>
      <c r="B304" s="36" t="s">
        <v>650</v>
      </c>
      <c r="C304" s="28" t="s">
        <v>135</v>
      </c>
      <c r="D304" s="30" t="s">
        <v>651</v>
      </c>
      <c r="E304" s="37" t="s">
        <v>199</v>
      </c>
      <c r="F304" s="28" t="s">
        <v>649</v>
      </c>
      <c r="G304" s="54">
        <f>VLOOKUP($B304,'[1]CVPL'!$B$12:$T$943,15,0)</f>
        <v>67</v>
      </c>
      <c r="H304" s="54">
        <f>VLOOKUP($B304,'[1]CVPL'!$B$12:$T$943,16,0)</f>
        <v>6.666666666666667</v>
      </c>
      <c r="I304" s="54">
        <f>VLOOKUP($B304,'[1]CVPL'!$B$12:$T$943,17,0)</f>
        <v>3.3333333333333335</v>
      </c>
      <c r="J304" s="57">
        <f>VLOOKUP($B304,'[1]CVPL'!$B$12:$T$943,18,0)</f>
        <v>77</v>
      </c>
      <c r="K304" s="57" t="str">
        <f>VLOOKUP($B304,'[1]CVPL'!$B$12:$T$943,19,0)</f>
        <v>Không đạt</v>
      </c>
      <c r="L304" s="56"/>
    </row>
    <row r="305" spans="1:12" ht="57.75" customHeight="1">
      <c r="A305" s="28">
        <v>3</v>
      </c>
      <c r="B305" s="38" t="s">
        <v>652</v>
      </c>
      <c r="C305" s="28" t="s">
        <v>134</v>
      </c>
      <c r="D305" s="30" t="s">
        <v>653</v>
      </c>
      <c r="E305" s="37" t="s">
        <v>654</v>
      </c>
      <c r="F305" s="28" t="s">
        <v>649</v>
      </c>
      <c r="G305" s="54">
        <f>VLOOKUP($B305,'[1]CVPL'!$B$12:$T$943,15,0)</f>
        <v>66.16666666666667</v>
      </c>
      <c r="H305" s="54">
        <f>VLOOKUP($B305,'[1]CVPL'!$B$12:$T$943,16,0)</f>
        <v>26.666666666666668</v>
      </c>
      <c r="I305" s="54">
        <f>VLOOKUP($B305,'[1]CVPL'!$B$12:$T$943,17,0)</f>
        <v>25.833333333333332</v>
      </c>
      <c r="J305" s="57">
        <f>VLOOKUP($B305,'[1]CVPL'!$B$12:$T$943,18,0)</f>
        <v>118.66666666666667</v>
      </c>
      <c r="K305" s="57" t="str">
        <f>VLOOKUP($B305,'[1]CVPL'!$B$12:$T$943,19,0)</f>
        <v>Đạt</v>
      </c>
      <c r="L305" s="56"/>
    </row>
    <row r="306" spans="1:12" ht="57.75" customHeight="1">
      <c r="A306" s="28">
        <v>4</v>
      </c>
      <c r="B306" s="36" t="s">
        <v>655</v>
      </c>
      <c r="C306" s="28" t="s">
        <v>134</v>
      </c>
      <c r="D306" s="30" t="s">
        <v>656</v>
      </c>
      <c r="E306" s="37" t="s">
        <v>314</v>
      </c>
      <c r="F306" s="28" t="s">
        <v>649</v>
      </c>
      <c r="G306" s="54">
        <f>VLOOKUP($B306,'[1]CVPL'!$B$12:$T$943,15,0)</f>
        <v>0</v>
      </c>
      <c r="H306" s="54">
        <f>VLOOKUP($B306,'[1]CVPL'!$B$12:$T$943,16,0)</f>
        <v>0</v>
      </c>
      <c r="I306" s="54">
        <f>VLOOKUP($B306,'[1]CVPL'!$B$12:$T$943,17,0)</f>
        <v>0</v>
      </c>
      <c r="J306" s="57">
        <f>VLOOKUP($B306,'[1]CVPL'!$B$12:$T$943,18,0)</f>
        <v>0</v>
      </c>
      <c r="K306" s="57" t="str">
        <f>VLOOKUP($B306,'[1]CVPL'!$B$12:$T$943,19,0)</f>
        <v>Bỏ sơ tuyển</v>
      </c>
      <c r="L306" s="56"/>
    </row>
    <row r="307" spans="1:12" ht="57.75" customHeight="1">
      <c r="A307" s="28">
        <v>5</v>
      </c>
      <c r="B307" s="38" t="s">
        <v>657</v>
      </c>
      <c r="C307" s="28" t="s">
        <v>135</v>
      </c>
      <c r="D307" s="30" t="s">
        <v>658</v>
      </c>
      <c r="E307" s="37" t="s">
        <v>138</v>
      </c>
      <c r="F307" s="28" t="s">
        <v>649</v>
      </c>
      <c r="G307" s="54">
        <f>VLOOKUP($B307,'[1]CVPL'!$B$12:$T$943,15,0)</f>
        <v>70</v>
      </c>
      <c r="H307" s="54">
        <f>VLOOKUP($B307,'[1]CVPL'!$B$12:$T$943,16,0)</f>
        <v>25.833333333333332</v>
      </c>
      <c r="I307" s="54">
        <f>VLOOKUP($B307,'[1]CVPL'!$B$12:$T$943,17,0)</f>
        <v>26.666666666666668</v>
      </c>
      <c r="J307" s="57">
        <f>VLOOKUP($B307,'[1]CVPL'!$B$12:$T$943,18,0)</f>
        <v>122.5</v>
      </c>
      <c r="K307" s="57" t="str">
        <f>VLOOKUP($B307,'[1]CVPL'!$B$12:$T$943,19,0)</f>
        <v>Đạt</v>
      </c>
      <c r="L307" s="56"/>
    </row>
    <row r="308" spans="1:12" ht="57.75" customHeight="1">
      <c r="A308" s="28">
        <v>6</v>
      </c>
      <c r="B308" s="36" t="s">
        <v>659</v>
      </c>
      <c r="C308" s="28" t="s">
        <v>134</v>
      </c>
      <c r="D308" s="30">
        <v>33147</v>
      </c>
      <c r="E308" s="37" t="s">
        <v>175</v>
      </c>
      <c r="F308" s="28" t="s">
        <v>649</v>
      </c>
      <c r="G308" s="54">
        <f>VLOOKUP($B308,'[1]CVPL'!$B$12:$T$943,15,0)</f>
        <v>61</v>
      </c>
      <c r="H308" s="54">
        <f>VLOOKUP($B308,'[1]CVPL'!$B$12:$T$943,16,0)</f>
        <v>15.833333333333334</v>
      </c>
      <c r="I308" s="54">
        <f>VLOOKUP($B308,'[1]CVPL'!$B$12:$T$943,17,0)</f>
        <v>14.166666666666666</v>
      </c>
      <c r="J308" s="57">
        <f>VLOOKUP($B308,'[1]CVPL'!$B$12:$T$943,18,0)</f>
        <v>91</v>
      </c>
      <c r="K308" s="57" t="str">
        <f>VLOOKUP($B308,'[1]CVPL'!$B$12:$T$943,19,0)</f>
        <v>Không đạt</v>
      </c>
      <c r="L308" s="56"/>
    </row>
    <row r="309" spans="1:12" ht="57.75" customHeight="1">
      <c r="A309" s="28">
        <v>7</v>
      </c>
      <c r="B309" s="36" t="s">
        <v>660</v>
      </c>
      <c r="C309" s="28" t="s">
        <v>135</v>
      </c>
      <c r="D309" s="30">
        <v>33924</v>
      </c>
      <c r="E309" s="37" t="s">
        <v>136</v>
      </c>
      <c r="F309" s="28" t="s">
        <v>649</v>
      </c>
      <c r="G309" s="54">
        <f>VLOOKUP($B309,'[1]CVPL'!$B$12:$T$943,15,0)</f>
        <v>71.16666666666667</v>
      </c>
      <c r="H309" s="54">
        <f>VLOOKUP($B309,'[1]CVPL'!$B$12:$T$943,16,0)</f>
        <v>15</v>
      </c>
      <c r="I309" s="54">
        <f>VLOOKUP($B309,'[1]CVPL'!$B$12:$T$943,17,0)</f>
        <v>13.333333333333334</v>
      </c>
      <c r="J309" s="57">
        <f>VLOOKUP($B309,'[1]CVPL'!$B$12:$T$943,18,0)</f>
        <v>99.5</v>
      </c>
      <c r="K309" s="57" t="str">
        <f>VLOOKUP($B309,'[1]CVPL'!$B$12:$T$943,19,0)</f>
        <v>Không đạt</v>
      </c>
      <c r="L309" s="56"/>
    </row>
    <row r="310" spans="1:12" ht="57.75" customHeight="1">
      <c r="A310" s="28">
        <v>8</v>
      </c>
      <c r="B310" s="38" t="s">
        <v>661</v>
      </c>
      <c r="C310" s="28" t="s">
        <v>134</v>
      </c>
      <c r="D310" s="30">
        <v>30204</v>
      </c>
      <c r="E310" s="37" t="s">
        <v>172</v>
      </c>
      <c r="F310" s="28" t="s">
        <v>649</v>
      </c>
      <c r="G310" s="54">
        <f>VLOOKUP($B310,'[1]CVPL'!$B$12:$T$943,15,0)</f>
        <v>64.16666666666667</v>
      </c>
      <c r="H310" s="54">
        <f>VLOOKUP($B310,'[1]CVPL'!$B$12:$T$943,16,0)</f>
        <v>26.666666666666668</v>
      </c>
      <c r="I310" s="54">
        <f>VLOOKUP($B310,'[1]CVPL'!$B$12:$T$943,17,0)</f>
        <v>26.666666666666668</v>
      </c>
      <c r="J310" s="57">
        <f>VLOOKUP($B310,'[1]CVPL'!$B$12:$T$943,18,0)</f>
        <v>117.50000000000001</v>
      </c>
      <c r="K310" s="57" t="str">
        <f>VLOOKUP($B310,'[1]CVPL'!$B$12:$T$943,19,0)</f>
        <v>Đạt</v>
      </c>
      <c r="L310" s="56"/>
    </row>
    <row r="311" spans="1:12" ht="57.75" customHeight="1">
      <c r="A311" s="28">
        <v>9</v>
      </c>
      <c r="B311" s="36" t="s">
        <v>662</v>
      </c>
      <c r="C311" s="28" t="s">
        <v>134</v>
      </c>
      <c r="D311" s="30">
        <v>30624</v>
      </c>
      <c r="E311" s="37" t="s">
        <v>172</v>
      </c>
      <c r="F311" s="28" t="s">
        <v>649</v>
      </c>
      <c r="G311" s="54">
        <f>VLOOKUP($B311,'[1]CVPL'!$B$12:$T$943,15,0)</f>
        <v>59</v>
      </c>
      <c r="H311" s="54">
        <f>VLOOKUP($B311,'[1]CVPL'!$B$12:$T$943,16,0)</f>
        <v>5.833333333333333</v>
      </c>
      <c r="I311" s="54">
        <f>VLOOKUP($B311,'[1]CVPL'!$B$12:$T$943,17,0)</f>
        <v>5.833333333333333</v>
      </c>
      <c r="J311" s="57">
        <f>VLOOKUP($B311,'[1]CVPL'!$B$12:$T$943,18,0)</f>
        <v>70.66666666666666</v>
      </c>
      <c r="K311" s="57" t="str">
        <f>VLOOKUP($B311,'[1]CVPL'!$B$12:$T$943,19,0)</f>
        <v>Không đạt</v>
      </c>
      <c r="L311" s="56"/>
    </row>
    <row r="312" spans="1:12" ht="57.75" customHeight="1">
      <c r="A312" s="28">
        <v>10</v>
      </c>
      <c r="B312" s="38" t="s">
        <v>663</v>
      </c>
      <c r="C312" s="28" t="s">
        <v>134</v>
      </c>
      <c r="D312" s="30">
        <v>30024</v>
      </c>
      <c r="E312" s="37" t="s">
        <v>143</v>
      </c>
      <c r="F312" s="28" t="s">
        <v>649</v>
      </c>
      <c r="G312" s="54">
        <f>VLOOKUP($B312,'[1]CVPL'!$B$12:$T$943,15,0)</f>
        <v>62</v>
      </c>
      <c r="H312" s="54">
        <f>VLOOKUP($B312,'[1]CVPL'!$B$12:$T$943,16,0)</f>
        <v>25</v>
      </c>
      <c r="I312" s="54">
        <f>VLOOKUP($B312,'[1]CVPL'!$B$12:$T$943,17,0)</f>
        <v>25</v>
      </c>
      <c r="J312" s="57">
        <f>VLOOKUP($B312,'[1]CVPL'!$B$12:$T$943,18,0)</f>
        <v>112</v>
      </c>
      <c r="K312" s="57" t="str">
        <f>VLOOKUP($B312,'[1]CVPL'!$B$12:$T$943,19,0)</f>
        <v>Đạt</v>
      </c>
      <c r="L312" s="56"/>
    </row>
    <row r="313" spans="1:12" ht="57.75" customHeight="1">
      <c r="A313" s="28">
        <v>11</v>
      </c>
      <c r="B313" s="36" t="s">
        <v>664</v>
      </c>
      <c r="C313" s="28" t="s">
        <v>134</v>
      </c>
      <c r="D313" s="30">
        <v>32617</v>
      </c>
      <c r="E313" s="37" t="s">
        <v>136</v>
      </c>
      <c r="F313" s="28" t="s">
        <v>649</v>
      </c>
      <c r="G313" s="54">
        <f>VLOOKUP($B313,'[1]CVPL'!$B$12:$T$943,15,0)</f>
        <v>0</v>
      </c>
      <c r="H313" s="54">
        <f>VLOOKUP($B313,'[1]CVPL'!$B$12:$T$943,16,0)</f>
        <v>0</v>
      </c>
      <c r="I313" s="54">
        <f>VLOOKUP($B313,'[1]CVPL'!$B$12:$T$943,17,0)</f>
        <v>0</v>
      </c>
      <c r="J313" s="57">
        <f>VLOOKUP($B313,'[1]CVPL'!$B$12:$T$943,18,0)</f>
        <v>0</v>
      </c>
      <c r="K313" s="57" t="str">
        <f>VLOOKUP($B313,'[1]CVPL'!$B$12:$T$943,19,0)</f>
        <v>Bỏ sơ tuyển</v>
      </c>
      <c r="L313" s="56"/>
    </row>
    <row r="314" spans="1:12" ht="24.75" customHeight="1">
      <c r="A314" s="137" t="s">
        <v>667</v>
      </c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9"/>
    </row>
    <row r="315" spans="1:12" ht="24.75" customHeight="1">
      <c r="A315" s="137" t="s">
        <v>675</v>
      </c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  <c r="L315" s="139"/>
    </row>
    <row r="316" spans="1:12" ht="57.75" customHeight="1">
      <c r="A316" s="11">
        <v>1</v>
      </c>
      <c r="B316" s="40" t="s">
        <v>668</v>
      </c>
      <c r="C316" s="11" t="s">
        <v>135</v>
      </c>
      <c r="D316" s="27" t="s">
        <v>669</v>
      </c>
      <c r="E316" s="13" t="s">
        <v>366</v>
      </c>
      <c r="F316" s="11" t="s">
        <v>670</v>
      </c>
      <c r="G316" s="54">
        <f>VLOOKUP($B316,'[1]CVPL'!$B$12:$T$943,15,0)</f>
        <v>69</v>
      </c>
      <c r="H316" s="54">
        <f>VLOOKUP($B316,'[1]CVPL'!$B$12:$T$943,16,0)</f>
        <v>27.333333333333332</v>
      </c>
      <c r="I316" s="54">
        <f>VLOOKUP($B316,'[1]CVPL'!$B$12:$T$943,17,0)</f>
        <v>26.666666666666668</v>
      </c>
      <c r="J316" s="57">
        <f>VLOOKUP($B316,'[1]CVPL'!$B$12:$T$943,18,0)</f>
        <v>123</v>
      </c>
      <c r="K316" s="57" t="str">
        <f>VLOOKUP($B316,'[1]CVPL'!$B$12:$T$943,19,0)</f>
        <v>Đạt</v>
      </c>
      <c r="L316" s="56"/>
    </row>
    <row r="317" spans="1:12" ht="57.75" customHeight="1">
      <c r="A317" s="11">
        <v>2</v>
      </c>
      <c r="B317" s="10" t="s">
        <v>671</v>
      </c>
      <c r="C317" s="11" t="s">
        <v>134</v>
      </c>
      <c r="D317" s="27" t="s">
        <v>672</v>
      </c>
      <c r="E317" s="13" t="s">
        <v>673</v>
      </c>
      <c r="F317" s="11" t="s">
        <v>674</v>
      </c>
      <c r="G317" s="54">
        <f>VLOOKUP($B317,'[1]CVPL'!$B$12:$T$943,15,0)</f>
        <v>67</v>
      </c>
      <c r="H317" s="54">
        <f>VLOOKUP($B317,'[1]CVPL'!$B$12:$T$943,16,0)</f>
        <v>25.833333333333332</v>
      </c>
      <c r="I317" s="54">
        <f>VLOOKUP($B317,'[1]CVPL'!$B$12:$T$943,17,0)</f>
        <v>25.833333333333332</v>
      </c>
      <c r="J317" s="57">
        <f>VLOOKUP($B317,'[1]CVPL'!$B$12:$T$943,18,0)</f>
        <v>118.66666666666666</v>
      </c>
      <c r="K317" s="57" t="str">
        <f>VLOOKUP($B317,'[1]CVPL'!$B$12:$T$943,19,0)</f>
        <v>Đạt</v>
      </c>
      <c r="L317" s="56"/>
    </row>
    <row r="318" spans="1:12" ht="24.75" customHeight="1">
      <c r="A318" s="137" t="s">
        <v>676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9"/>
    </row>
    <row r="319" spans="1:12" ht="24.75" customHeight="1">
      <c r="A319" s="134" t="s">
        <v>682</v>
      </c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6"/>
    </row>
    <row r="320" spans="1:12" ht="57.75" customHeight="1">
      <c r="A320" s="28">
        <v>1</v>
      </c>
      <c r="B320" s="38" t="s">
        <v>677</v>
      </c>
      <c r="C320" s="28" t="s">
        <v>134</v>
      </c>
      <c r="D320" s="30">
        <v>34283</v>
      </c>
      <c r="E320" s="37" t="s">
        <v>334</v>
      </c>
      <c r="F320" s="28" t="s">
        <v>678</v>
      </c>
      <c r="G320" s="54">
        <f>VLOOKUP($B320,'[1]CVPL'!$B$12:$T$943,15,0)</f>
        <v>68.16666666666667</v>
      </c>
      <c r="H320" s="54">
        <f>VLOOKUP($B320,'[1]CVPL'!$B$12:$T$943,16,0)</f>
        <v>29.166666666666668</v>
      </c>
      <c r="I320" s="54">
        <f>VLOOKUP($B320,'[1]CVPL'!$B$12:$T$943,17,0)</f>
        <v>29.166666666666668</v>
      </c>
      <c r="J320" s="57">
        <f>VLOOKUP($B320,'[1]CVPL'!$B$12:$T$943,18,0)</f>
        <v>126.50000000000001</v>
      </c>
      <c r="K320" s="57" t="str">
        <f>VLOOKUP($B320,'[1]CVPL'!$B$12:$T$943,19,0)</f>
        <v>Đạt</v>
      </c>
      <c r="L320" s="56"/>
    </row>
    <row r="321" spans="1:12" ht="57.75" customHeight="1">
      <c r="A321" s="28">
        <v>2</v>
      </c>
      <c r="B321" s="36" t="s">
        <v>679</v>
      </c>
      <c r="C321" s="28" t="s">
        <v>135</v>
      </c>
      <c r="D321" s="30">
        <v>33127</v>
      </c>
      <c r="E321" s="37" t="s">
        <v>334</v>
      </c>
      <c r="F321" s="28" t="s">
        <v>678</v>
      </c>
      <c r="G321" s="54">
        <f>VLOOKUP($B321,'[1]CVPL'!$B$12:$T$943,15,0)</f>
        <v>74.33333333333333</v>
      </c>
      <c r="H321" s="54">
        <f>VLOOKUP($B321,'[1]CVPL'!$B$12:$T$943,16,0)</f>
        <v>30</v>
      </c>
      <c r="I321" s="54">
        <f>VLOOKUP($B321,'[1]CVPL'!$B$12:$T$943,17,0)</f>
        <v>30</v>
      </c>
      <c r="J321" s="57">
        <f>VLOOKUP($B321,'[1]CVPL'!$B$12:$T$943,18,0)</f>
        <v>134.33333333333331</v>
      </c>
      <c r="K321" s="57" t="str">
        <f>VLOOKUP($B321,'[1]CVPL'!$B$12:$T$943,19,0)</f>
        <v>Đạt</v>
      </c>
      <c r="L321" s="56"/>
    </row>
    <row r="322" spans="1:12" ht="57.75" customHeight="1">
      <c r="A322" s="28">
        <v>3</v>
      </c>
      <c r="B322" s="38" t="s">
        <v>680</v>
      </c>
      <c r="C322" s="28" t="s">
        <v>134</v>
      </c>
      <c r="D322" s="30">
        <v>33979</v>
      </c>
      <c r="E322" s="37" t="s">
        <v>334</v>
      </c>
      <c r="F322" s="28" t="s">
        <v>681</v>
      </c>
      <c r="G322" s="54">
        <f>VLOOKUP($B322,'[1]CVPL'!$B$12:$T$943,15,0)</f>
        <v>70</v>
      </c>
      <c r="H322" s="54">
        <f>VLOOKUP($B322,'[1]CVPL'!$B$12:$T$943,16,0)</f>
        <v>29.666666666666668</v>
      </c>
      <c r="I322" s="54">
        <f>VLOOKUP($B322,'[1]CVPL'!$B$12:$T$943,17,0)</f>
        <v>31.666666666666668</v>
      </c>
      <c r="J322" s="57">
        <f>VLOOKUP($B322,'[1]CVPL'!$B$12:$T$943,18,0)</f>
        <v>131.33333333333334</v>
      </c>
      <c r="K322" s="57" t="str">
        <f>VLOOKUP($B322,'[1]CVPL'!$B$12:$T$943,19,0)</f>
        <v>Đạt</v>
      </c>
      <c r="L322" s="56"/>
    </row>
    <row r="323" spans="1:12" ht="24.75" customHeight="1">
      <c r="A323" s="114" t="s">
        <v>683</v>
      </c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6"/>
    </row>
    <row r="324" spans="1:12" ht="24.75" customHeight="1">
      <c r="A324" s="114" t="s">
        <v>752</v>
      </c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6"/>
    </row>
    <row r="325" spans="1:12" ht="57.75" customHeight="1">
      <c r="A325" s="11">
        <v>1</v>
      </c>
      <c r="B325" s="40" t="s">
        <v>684</v>
      </c>
      <c r="C325" s="11" t="s">
        <v>135</v>
      </c>
      <c r="D325" s="12" t="s">
        <v>685</v>
      </c>
      <c r="E325" s="13" t="s">
        <v>276</v>
      </c>
      <c r="F325" s="11" t="s">
        <v>686</v>
      </c>
      <c r="G325" s="54">
        <f>VLOOKUP($B325,'[1]CVPL'!$B$12:$T$943,15,0)</f>
        <v>69</v>
      </c>
      <c r="H325" s="54">
        <f>VLOOKUP($B325,'[1]CVPL'!$B$12:$T$943,16,0)</f>
        <v>25.833333333333332</v>
      </c>
      <c r="I325" s="54">
        <f>VLOOKUP($B325,'[1]CVPL'!$B$12:$T$943,17,0)</f>
        <v>25.833333333333332</v>
      </c>
      <c r="J325" s="57">
        <f>VLOOKUP($B325,'[1]CVPL'!$B$12:$T$943,18,0)</f>
        <v>120.66666666666666</v>
      </c>
      <c r="K325" s="57" t="str">
        <f>VLOOKUP($B325,'[1]CVPL'!$B$12:$T$943,19,0)</f>
        <v>Đạt</v>
      </c>
      <c r="L325" s="56"/>
    </row>
    <row r="326" spans="1:12" ht="57.75" customHeight="1">
      <c r="A326" s="17">
        <v>2</v>
      </c>
      <c r="B326" s="48" t="s">
        <v>687</v>
      </c>
      <c r="C326" s="17" t="s">
        <v>134</v>
      </c>
      <c r="D326" s="50" t="s">
        <v>688</v>
      </c>
      <c r="E326" s="43" t="s">
        <v>276</v>
      </c>
      <c r="F326" s="17" t="s">
        <v>686</v>
      </c>
      <c r="G326" s="54">
        <f>VLOOKUP($B326,'[1]CVPL'!$B$12:$T$943,15,0)</f>
        <v>0</v>
      </c>
      <c r="H326" s="54">
        <f>VLOOKUP($B326,'[1]CVPL'!$B$12:$T$943,16,0)</f>
        <v>0</v>
      </c>
      <c r="I326" s="54">
        <f>VLOOKUP($B326,'[1]CVPL'!$B$12:$T$943,17,0)</f>
        <v>0</v>
      </c>
      <c r="J326" s="57">
        <f>VLOOKUP($B326,'[1]CVPL'!$B$12:$T$943,18,0)</f>
        <v>0</v>
      </c>
      <c r="K326" s="57" t="str">
        <f>VLOOKUP($B326,'[1]CVPL'!$B$12:$T$943,19,0)</f>
        <v>Bỏ sơ tuyển</v>
      </c>
      <c r="L326" s="56"/>
    </row>
    <row r="327" spans="1:12" ht="57.75" customHeight="1">
      <c r="A327" s="17">
        <v>3</v>
      </c>
      <c r="B327" s="48" t="s">
        <v>689</v>
      </c>
      <c r="C327" s="17" t="s">
        <v>135</v>
      </c>
      <c r="D327" s="50" t="s">
        <v>690</v>
      </c>
      <c r="E327" s="43" t="s">
        <v>276</v>
      </c>
      <c r="F327" s="17" t="s">
        <v>686</v>
      </c>
      <c r="G327" s="54">
        <f>VLOOKUP($B327,'[1]CVPL'!$B$12:$T$943,15,0)</f>
        <v>73</v>
      </c>
      <c r="H327" s="54">
        <f>VLOOKUP($B327,'[1]CVPL'!$B$12:$T$943,16,0)</f>
        <v>26.666666666666668</v>
      </c>
      <c r="I327" s="54">
        <f>VLOOKUP($B327,'[1]CVPL'!$B$12:$T$943,17,0)</f>
        <v>26.666666666666668</v>
      </c>
      <c r="J327" s="57">
        <f>VLOOKUP($B327,'[1]CVPL'!$B$12:$T$943,18,0)</f>
        <v>126.33333333333334</v>
      </c>
      <c r="K327" s="57" t="str">
        <f>VLOOKUP($B327,'[1]CVPL'!$B$12:$T$943,19,0)</f>
        <v>Đạt</v>
      </c>
      <c r="L327" s="56"/>
    </row>
    <row r="328" spans="1:12" ht="57.75" customHeight="1">
      <c r="A328" s="17">
        <v>4</v>
      </c>
      <c r="B328" s="48" t="s">
        <v>691</v>
      </c>
      <c r="C328" s="17" t="s">
        <v>135</v>
      </c>
      <c r="D328" s="50" t="s">
        <v>692</v>
      </c>
      <c r="E328" s="43" t="s">
        <v>276</v>
      </c>
      <c r="F328" s="17" t="s">
        <v>686</v>
      </c>
      <c r="G328" s="54">
        <f>VLOOKUP($B328,'[1]CVPL'!$B$12:$T$943,15,0)</f>
        <v>68</v>
      </c>
      <c r="H328" s="54">
        <f>VLOOKUP($B328,'[1]CVPL'!$B$12:$T$943,16,0)</f>
        <v>21.666666666666668</v>
      </c>
      <c r="I328" s="54">
        <f>VLOOKUP($B328,'[1]CVPL'!$B$12:$T$943,17,0)</f>
        <v>21.666666666666668</v>
      </c>
      <c r="J328" s="57">
        <f>VLOOKUP($B328,'[1]CVPL'!$B$12:$T$943,18,0)</f>
        <v>111.33333333333334</v>
      </c>
      <c r="K328" s="57" t="str">
        <f>VLOOKUP($B328,'[1]CVPL'!$B$12:$T$943,19,0)</f>
        <v>Không đạt</v>
      </c>
      <c r="L328" s="56"/>
    </row>
    <row r="329" spans="1:12" ht="57.75" customHeight="1">
      <c r="A329" s="17">
        <v>5</v>
      </c>
      <c r="B329" s="48" t="s">
        <v>693</v>
      </c>
      <c r="C329" s="17" t="s">
        <v>135</v>
      </c>
      <c r="D329" s="50" t="s">
        <v>694</v>
      </c>
      <c r="E329" s="43" t="s">
        <v>617</v>
      </c>
      <c r="F329" s="17" t="s">
        <v>686</v>
      </c>
      <c r="G329" s="54">
        <f>VLOOKUP($B329,'[1]CVPL'!$B$12:$T$943,15,0)</f>
        <v>0</v>
      </c>
      <c r="H329" s="54">
        <f>VLOOKUP($B329,'[1]CVPL'!$B$12:$T$943,16,0)</f>
        <v>0</v>
      </c>
      <c r="I329" s="54">
        <f>VLOOKUP($B329,'[1]CVPL'!$B$12:$T$943,17,0)</f>
        <v>0</v>
      </c>
      <c r="J329" s="57">
        <f>VLOOKUP($B329,'[1]CVPL'!$B$12:$T$943,18,0)</f>
        <v>0</v>
      </c>
      <c r="K329" s="57" t="str">
        <f>VLOOKUP($B329,'[1]CVPL'!$B$12:$T$943,19,0)</f>
        <v>Bỏ sơ tuyển</v>
      </c>
      <c r="L329" s="56"/>
    </row>
    <row r="330" spans="1:12" ht="57.75" customHeight="1">
      <c r="A330" s="17">
        <v>6</v>
      </c>
      <c r="B330" s="48" t="s">
        <v>695</v>
      </c>
      <c r="C330" s="17" t="s">
        <v>135</v>
      </c>
      <c r="D330" s="50" t="s">
        <v>696</v>
      </c>
      <c r="E330" s="43" t="s">
        <v>276</v>
      </c>
      <c r="F330" s="17" t="s">
        <v>686</v>
      </c>
      <c r="G330" s="54">
        <f>VLOOKUP($B330,'[1]CVPL'!$B$12:$T$943,15,0)</f>
        <v>69</v>
      </c>
      <c r="H330" s="54">
        <f>VLOOKUP($B330,'[1]CVPL'!$B$12:$T$943,16,0)</f>
        <v>25</v>
      </c>
      <c r="I330" s="54">
        <f>VLOOKUP($B330,'[1]CVPL'!$B$12:$T$943,17,0)</f>
        <v>25</v>
      </c>
      <c r="J330" s="57">
        <f>VLOOKUP($B330,'[1]CVPL'!$B$12:$T$943,18,0)</f>
        <v>119</v>
      </c>
      <c r="K330" s="57" t="str">
        <f>VLOOKUP($B330,'[1]CVPL'!$B$12:$T$943,19,0)</f>
        <v>Đạt</v>
      </c>
      <c r="L330" s="56"/>
    </row>
    <row r="331" spans="1:12" ht="57.75" customHeight="1">
      <c r="A331" s="17">
        <v>7</v>
      </c>
      <c r="B331" s="48" t="s">
        <v>697</v>
      </c>
      <c r="C331" s="17" t="s">
        <v>135</v>
      </c>
      <c r="D331" s="50" t="s">
        <v>698</v>
      </c>
      <c r="E331" s="43" t="s">
        <v>276</v>
      </c>
      <c r="F331" s="17" t="s">
        <v>686</v>
      </c>
      <c r="G331" s="54">
        <f>VLOOKUP($B331,'[1]CVPL'!$B$12:$T$943,15,0)</f>
        <v>71</v>
      </c>
      <c r="H331" s="54">
        <f>VLOOKUP($B331,'[1]CVPL'!$B$12:$T$943,16,0)</f>
        <v>14.166666666666666</v>
      </c>
      <c r="I331" s="54">
        <f>VLOOKUP($B331,'[1]CVPL'!$B$12:$T$943,17,0)</f>
        <v>15.833333333333334</v>
      </c>
      <c r="J331" s="57">
        <f>VLOOKUP($B331,'[1]CVPL'!$B$12:$T$943,18,0)</f>
        <v>101</v>
      </c>
      <c r="K331" s="57" t="str">
        <f>VLOOKUP($B331,'[1]CVPL'!$B$12:$T$943,19,0)</f>
        <v>Không đạt</v>
      </c>
      <c r="L331" s="56"/>
    </row>
    <row r="332" spans="1:12" ht="57.75" customHeight="1">
      <c r="A332" s="17">
        <v>8</v>
      </c>
      <c r="B332" s="48" t="s">
        <v>699</v>
      </c>
      <c r="C332" s="17" t="s">
        <v>135</v>
      </c>
      <c r="D332" s="50" t="s">
        <v>700</v>
      </c>
      <c r="E332" s="43" t="s">
        <v>276</v>
      </c>
      <c r="F332" s="17" t="s">
        <v>686</v>
      </c>
      <c r="G332" s="54">
        <f>VLOOKUP($B332,'[1]CVPL'!$B$12:$T$943,15,0)</f>
        <v>69</v>
      </c>
      <c r="H332" s="54">
        <f>VLOOKUP($B332,'[1]CVPL'!$B$12:$T$943,16,0)</f>
        <v>16.666666666666668</v>
      </c>
      <c r="I332" s="54">
        <f>VLOOKUP($B332,'[1]CVPL'!$B$12:$T$943,17,0)</f>
        <v>14.166666666666666</v>
      </c>
      <c r="J332" s="57">
        <f>VLOOKUP($B332,'[1]CVPL'!$B$12:$T$943,18,0)</f>
        <v>99.83333333333334</v>
      </c>
      <c r="K332" s="57" t="str">
        <f>VLOOKUP($B332,'[1]CVPL'!$B$12:$T$943,19,0)</f>
        <v>Không đạt</v>
      </c>
      <c r="L332" s="56"/>
    </row>
    <row r="333" spans="1:12" ht="57.75" customHeight="1">
      <c r="A333" s="17">
        <v>9</v>
      </c>
      <c r="B333" s="48" t="s">
        <v>701</v>
      </c>
      <c r="C333" s="17" t="s">
        <v>135</v>
      </c>
      <c r="D333" s="19" t="s">
        <v>702</v>
      </c>
      <c r="E333" s="43" t="s">
        <v>161</v>
      </c>
      <c r="F333" s="17" t="s">
        <v>686</v>
      </c>
      <c r="G333" s="54">
        <f>VLOOKUP($B333,'[1]CVPL'!$B$12:$T$943,15,0)</f>
        <v>0</v>
      </c>
      <c r="H333" s="54">
        <f>VLOOKUP($B333,'[1]CVPL'!$B$12:$T$943,16,0)</f>
        <v>0</v>
      </c>
      <c r="I333" s="54">
        <f>VLOOKUP($B333,'[1]CVPL'!$B$12:$T$943,17,0)</f>
        <v>0</v>
      </c>
      <c r="J333" s="57">
        <f>VLOOKUP($B333,'[1]CVPL'!$B$12:$T$943,18,0)</f>
        <v>0</v>
      </c>
      <c r="K333" s="57" t="str">
        <f>VLOOKUP($B333,'[1]CVPL'!$B$12:$T$943,19,0)</f>
        <v>Bỏ sơ tuyển</v>
      </c>
      <c r="L333" s="56"/>
    </row>
    <row r="334" spans="1:12" ht="57.75" customHeight="1">
      <c r="A334" s="17">
        <v>10</v>
      </c>
      <c r="B334" s="48" t="s">
        <v>703</v>
      </c>
      <c r="C334" s="17" t="s">
        <v>135</v>
      </c>
      <c r="D334" s="50" t="s">
        <v>704</v>
      </c>
      <c r="E334" s="43" t="s">
        <v>266</v>
      </c>
      <c r="F334" s="17" t="s">
        <v>705</v>
      </c>
      <c r="G334" s="54">
        <f>VLOOKUP($B334,'[1]CVPL'!$B$12:$T$943,15,0)</f>
        <v>71</v>
      </c>
      <c r="H334" s="54">
        <f>VLOOKUP($B334,'[1]CVPL'!$B$12:$T$943,16,0)</f>
        <v>29.166666666666668</v>
      </c>
      <c r="I334" s="54">
        <f>VLOOKUP($B334,'[1]CVPL'!$B$12:$T$943,17,0)</f>
        <v>29.166666666666668</v>
      </c>
      <c r="J334" s="57">
        <f>VLOOKUP($B334,'[1]CVPL'!$B$12:$T$943,18,0)</f>
        <v>129.33333333333334</v>
      </c>
      <c r="K334" s="57" t="str">
        <f>VLOOKUP($B334,'[1]CVPL'!$B$12:$T$943,19,0)</f>
        <v>Đạt</v>
      </c>
      <c r="L334" s="56"/>
    </row>
    <row r="335" spans="1:12" ht="24.75" customHeight="1">
      <c r="A335" s="114" t="s">
        <v>753</v>
      </c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6"/>
    </row>
    <row r="336" spans="1:12" ht="57.75" customHeight="1">
      <c r="A336" s="11">
        <v>1</v>
      </c>
      <c r="B336" s="40" t="s">
        <v>706</v>
      </c>
      <c r="C336" s="11" t="s">
        <v>135</v>
      </c>
      <c r="D336" s="12" t="s">
        <v>707</v>
      </c>
      <c r="E336" s="13" t="s">
        <v>276</v>
      </c>
      <c r="F336" s="11" t="s">
        <v>708</v>
      </c>
      <c r="G336" s="54">
        <f>VLOOKUP($B336,'[1]CVPL'!$B$12:$T$943,15,0)</f>
        <v>70</v>
      </c>
      <c r="H336" s="54">
        <f>VLOOKUP($B336,'[1]CVPL'!$B$12:$T$943,16,0)</f>
        <v>14.833333333333334</v>
      </c>
      <c r="I336" s="54">
        <f>VLOOKUP($B336,'[1]CVPL'!$B$12:$T$943,17,0)</f>
        <v>15</v>
      </c>
      <c r="J336" s="57">
        <f>VLOOKUP($B336,'[1]CVPL'!$B$12:$T$943,18,0)</f>
        <v>99.83333333333333</v>
      </c>
      <c r="K336" s="57" t="str">
        <f>VLOOKUP($B336,'[1]CVPL'!$B$12:$T$943,19,0)</f>
        <v>Không đạt</v>
      </c>
      <c r="L336" s="56"/>
    </row>
    <row r="337" spans="1:12" ht="57.75" customHeight="1">
      <c r="A337" s="11">
        <v>2</v>
      </c>
      <c r="B337" s="40" t="s">
        <v>709</v>
      </c>
      <c r="C337" s="11" t="s">
        <v>135</v>
      </c>
      <c r="D337" s="12" t="s">
        <v>710</v>
      </c>
      <c r="E337" s="13" t="s">
        <v>276</v>
      </c>
      <c r="F337" s="11" t="s">
        <v>708</v>
      </c>
      <c r="G337" s="54">
        <f>VLOOKUP($B337,'[1]CVPL'!$B$12:$T$943,15,0)</f>
        <v>76</v>
      </c>
      <c r="H337" s="54">
        <f>VLOOKUP($B337,'[1]CVPL'!$B$12:$T$943,16,0)</f>
        <v>25.833333333333332</v>
      </c>
      <c r="I337" s="54">
        <f>VLOOKUP($B337,'[1]CVPL'!$B$12:$T$943,17,0)</f>
        <v>25.833333333333332</v>
      </c>
      <c r="J337" s="57">
        <f>VLOOKUP($B337,'[1]CVPL'!$B$12:$T$943,18,0)</f>
        <v>127.66666666666666</v>
      </c>
      <c r="K337" s="57" t="str">
        <f>VLOOKUP($B337,'[1]CVPL'!$B$12:$T$943,19,0)</f>
        <v>Đạt</v>
      </c>
      <c r="L337" s="56"/>
    </row>
    <row r="338" spans="1:12" ht="57.75" customHeight="1">
      <c r="A338" s="11">
        <v>3</v>
      </c>
      <c r="B338" s="40" t="s">
        <v>711</v>
      </c>
      <c r="C338" s="11" t="s">
        <v>134</v>
      </c>
      <c r="D338" s="12" t="s">
        <v>712</v>
      </c>
      <c r="E338" s="13" t="s">
        <v>276</v>
      </c>
      <c r="F338" s="11" t="s">
        <v>708</v>
      </c>
      <c r="G338" s="54">
        <f>VLOOKUP($B338,'[1]CVPL'!$B$12:$T$943,15,0)</f>
        <v>65.33333333333333</v>
      </c>
      <c r="H338" s="54">
        <f>VLOOKUP($B338,'[1]CVPL'!$B$12:$T$943,16,0)</f>
        <v>27.5</v>
      </c>
      <c r="I338" s="54">
        <f>VLOOKUP($B338,'[1]CVPL'!$B$12:$T$943,17,0)</f>
        <v>27.5</v>
      </c>
      <c r="J338" s="57">
        <f>VLOOKUP($B338,'[1]CVPL'!$B$12:$T$943,18,0)</f>
        <v>120.33333333333333</v>
      </c>
      <c r="K338" s="57" t="str">
        <f>VLOOKUP($B338,'[1]CVPL'!$B$12:$T$943,19,0)</f>
        <v>Đạt</v>
      </c>
      <c r="L338" s="56"/>
    </row>
    <row r="339" spans="1:12" ht="57.75" customHeight="1">
      <c r="A339" s="11">
        <v>4</v>
      </c>
      <c r="B339" s="40" t="s">
        <v>713</v>
      </c>
      <c r="C339" s="11" t="s">
        <v>135</v>
      </c>
      <c r="D339" s="12" t="s">
        <v>714</v>
      </c>
      <c r="E339" s="13" t="s">
        <v>276</v>
      </c>
      <c r="F339" s="11" t="s">
        <v>708</v>
      </c>
      <c r="G339" s="54">
        <f>VLOOKUP($B339,'[1]CVPL'!$B$12:$T$943,15,0)</f>
        <v>70</v>
      </c>
      <c r="H339" s="54">
        <f>VLOOKUP($B339,'[1]CVPL'!$B$12:$T$943,16,0)</f>
        <v>16.666666666666668</v>
      </c>
      <c r="I339" s="54">
        <f>VLOOKUP($B339,'[1]CVPL'!$B$12:$T$943,17,0)</f>
        <v>14.166666666666666</v>
      </c>
      <c r="J339" s="57">
        <f>VLOOKUP($B339,'[1]CVPL'!$B$12:$T$943,18,0)</f>
        <v>100.83333333333334</v>
      </c>
      <c r="K339" s="57" t="str">
        <f>VLOOKUP($B339,'[1]CVPL'!$B$12:$T$943,19,0)</f>
        <v>Không đạt</v>
      </c>
      <c r="L339" s="56"/>
    </row>
    <row r="340" spans="1:12" ht="57.75" customHeight="1">
      <c r="A340" s="11">
        <v>5</v>
      </c>
      <c r="B340" s="40" t="s">
        <v>715</v>
      </c>
      <c r="C340" s="11" t="s">
        <v>135</v>
      </c>
      <c r="D340" s="12" t="s">
        <v>716</v>
      </c>
      <c r="E340" s="13" t="s">
        <v>276</v>
      </c>
      <c r="F340" s="11" t="s">
        <v>708</v>
      </c>
      <c r="G340" s="54">
        <f>VLOOKUP($B340,'[1]CVPL'!$B$12:$T$943,15,0)</f>
        <v>72.5</v>
      </c>
      <c r="H340" s="54">
        <f>VLOOKUP($B340,'[1]CVPL'!$B$12:$T$943,16,0)</f>
        <v>27.5</v>
      </c>
      <c r="I340" s="54">
        <f>VLOOKUP($B340,'[1]CVPL'!$B$12:$T$943,17,0)</f>
        <v>27.5</v>
      </c>
      <c r="J340" s="57">
        <f>VLOOKUP($B340,'[1]CVPL'!$B$12:$T$943,18,0)</f>
        <v>127.5</v>
      </c>
      <c r="K340" s="57" t="str">
        <f>VLOOKUP($B340,'[1]CVPL'!$B$12:$T$943,19,0)</f>
        <v>Đạt</v>
      </c>
      <c r="L340" s="56"/>
    </row>
    <row r="341" spans="1:12" ht="57.75" customHeight="1">
      <c r="A341" s="11">
        <v>6</v>
      </c>
      <c r="B341" s="40" t="s">
        <v>717</v>
      </c>
      <c r="C341" s="11" t="s">
        <v>135</v>
      </c>
      <c r="D341" s="12" t="s">
        <v>398</v>
      </c>
      <c r="E341" s="13" t="s">
        <v>266</v>
      </c>
      <c r="F341" s="11" t="s">
        <v>708</v>
      </c>
      <c r="G341" s="54">
        <f>VLOOKUP($B341,'[1]CVPL'!$B$12:$T$943,15,0)</f>
        <v>74.5</v>
      </c>
      <c r="H341" s="54">
        <f>VLOOKUP($B341,'[1]CVPL'!$B$12:$T$943,16,0)</f>
        <v>16.666666666666668</v>
      </c>
      <c r="I341" s="54">
        <f>VLOOKUP($B341,'[1]CVPL'!$B$12:$T$943,17,0)</f>
        <v>15</v>
      </c>
      <c r="J341" s="57">
        <f>VLOOKUP($B341,'[1]CVPL'!$B$12:$T$943,18,0)</f>
        <v>106.16666666666667</v>
      </c>
      <c r="K341" s="57" t="str">
        <f>VLOOKUP($B341,'[1]CVPL'!$B$12:$T$943,19,0)</f>
        <v>Không đạt</v>
      </c>
      <c r="L341" s="56"/>
    </row>
    <row r="342" spans="1:12" ht="57.75" customHeight="1">
      <c r="A342" s="11">
        <v>7</v>
      </c>
      <c r="B342" s="40" t="s">
        <v>718</v>
      </c>
      <c r="C342" s="11" t="s">
        <v>135</v>
      </c>
      <c r="D342" s="12" t="s">
        <v>719</v>
      </c>
      <c r="E342" s="13" t="s">
        <v>276</v>
      </c>
      <c r="F342" s="11" t="s">
        <v>708</v>
      </c>
      <c r="G342" s="54">
        <f>VLOOKUP($B342,'[1]CVPL'!$B$12:$T$943,15,0)</f>
        <v>69.5</v>
      </c>
      <c r="H342" s="54">
        <f>VLOOKUP($B342,'[1]CVPL'!$B$12:$T$943,16,0)</f>
        <v>25</v>
      </c>
      <c r="I342" s="54">
        <f>VLOOKUP($B342,'[1]CVPL'!$B$12:$T$943,17,0)</f>
        <v>25.833333333333332</v>
      </c>
      <c r="J342" s="57">
        <f>VLOOKUP($B342,'[1]CVPL'!$B$12:$T$943,18,0)</f>
        <v>120.33333333333333</v>
      </c>
      <c r="K342" s="57" t="str">
        <f>VLOOKUP($B342,'[1]CVPL'!$B$12:$T$943,19,0)</f>
        <v>Đạt</v>
      </c>
      <c r="L342" s="56"/>
    </row>
    <row r="343" spans="1:12" ht="57.75" customHeight="1">
      <c r="A343" s="11">
        <v>8</v>
      </c>
      <c r="B343" s="40" t="s">
        <v>720</v>
      </c>
      <c r="C343" s="11" t="s">
        <v>134</v>
      </c>
      <c r="D343" s="12" t="s">
        <v>533</v>
      </c>
      <c r="E343" s="13" t="s">
        <v>276</v>
      </c>
      <c r="F343" s="11" t="s">
        <v>708</v>
      </c>
      <c r="G343" s="54">
        <f>VLOOKUP($B343,'[1]CVPL'!$B$12:$T$943,15,0)</f>
        <v>0</v>
      </c>
      <c r="H343" s="54">
        <f>VLOOKUP($B343,'[1]CVPL'!$B$12:$T$943,16,0)</f>
        <v>0</v>
      </c>
      <c r="I343" s="54">
        <f>VLOOKUP($B343,'[1]CVPL'!$B$12:$T$943,17,0)</f>
        <v>0</v>
      </c>
      <c r="J343" s="57">
        <f>VLOOKUP($B343,'[1]CVPL'!$B$12:$T$943,18,0)</f>
        <v>0</v>
      </c>
      <c r="K343" s="57" t="str">
        <f>VLOOKUP($B343,'[1]CVPL'!$B$12:$T$943,19,0)</f>
        <v>Bỏ sơ tuyển</v>
      </c>
      <c r="L343" s="56"/>
    </row>
    <row r="344" spans="1:12" ht="57.75" customHeight="1">
      <c r="A344" s="11">
        <v>9</v>
      </c>
      <c r="B344" s="40" t="s">
        <v>721</v>
      </c>
      <c r="C344" s="11" t="s">
        <v>135</v>
      </c>
      <c r="D344" s="12" t="s">
        <v>722</v>
      </c>
      <c r="E344" s="13" t="s">
        <v>276</v>
      </c>
      <c r="F344" s="11" t="s">
        <v>708</v>
      </c>
      <c r="G344" s="54">
        <f>VLOOKUP($B344,'[1]CVPL'!$B$12:$T$943,15,0)</f>
        <v>71</v>
      </c>
      <c r="H344" s="54">
        <f>VLOOKUP($B344,'[1]CVPL'!$B$12:$T$943,16,0)</f>
        <v>25.833333333333332</v>
      </c>
      <c r="I344" s="54">
        <f>VLOOKUP($B344,'[1]CVPL'!$B$12:$T$943,17,0)</f>
        <v>25.833333333333332</v>
      </c>
      <c r="J344" s="57">
        <f>VLOOKUP($B344,'[1]CVPL'!$B$12:$T$943,18,0)</f>
        <v>122.66666666666666</v>
      </c>
      <c r="K344" s="57" t="str">
        <f>VLOOKUP($B344,'[1]CVPL'!$B$12:$T$943,19,0)</f>
        <v>Đạt</v>
      </c>
      <c r="L344" s="56"/>
    </row>
    <row r="345" spans="1:12" ht="57.75" customHeight="1">
      <c r="A345" s="11">
        <v>10</v>
      </c>
      <c r="B345" s="40" t="s">
        <v>723</v>
      </c>
      <c r="C345" s="11" t="s">
        <v>134</v>
      </c>
      <c r="D345" s="12" t="s">
        <v>724</v>
      </c>
      <c r="E345" s="13" t="s">
        <v>276</v>
      </c>
      <c r="F345" s="11" t="s">
        <v>708</v>
      </c>
      <c r="G345" s="54">
        <f>VLOOKUP($B345,'[1]CVPL'!$B$12:$T$943,15,0)</f>
        <v>72</v>
      </c>
      <c r="H345" s="54">
        <f>VLOOKUP($B345,'[1]CVPL'!$B$12:$T$943,16,0)</f>
        <v>15.833333333333334</v>
      </c>
      <c r="I345" s="54">
        <f>VLOOKUP($B345,'[1]CVPL'!$B$12:$T$943,17,0)</f>
        <v>15.833333333333334</v>
      </c>
      <c r="J345" s="57">
        <f>VLOOKUP($B345,'[1]CVPL'!$B$12:$T$943,18,0)</f>
        <v>103.66666666666666</v>
      </c>
      <c r="K345" s="57" t="str">
        <f>VLOOKUP($B345,'[1]CVPL'!$B$12:$T$943,19,0)</f>
        <v>Không đạt</v>
      </c>
      <c r="L345" s="56"/>
    </row>
    <row r="346" spans="1:12" ht="57.75" customHeight="1">
      <c r="A346" s="11">
        <v>11</v>
      </c>
      <c r="B346" s="40" t="s">
        <v>725</v>
      </c>
      <c r="C346" s="11" t="s">
        <v>134</v>
      </c>
      <c r="D346" s="12" t="s">
        <v>726</v>
      </c>
      <c r="E346" s="13" t="s">
        <v>276</v>
      </c>
      <c r="F346" s="11" t="s">
        <v>708</v>
      </c>
      <c r="G346" s="54">
        <f>VLOOKUP($B346,'[1]CVPL'!$B$12:$T$943,15,0)</f>
        <v>61.333333333333336</v>
      </c>
      <c r="H346" s="54">
        <f>VLOOKUP($B346,'[1]CVPL'!$B$12:$T$943,16,0)</f>
        <v>14.166666666666666</v>
      </c>
      <c r="I346" s="54">
        <f>VLOOKUP($B346,'[1]CVPL'!$B$12:$T$943,17,0)</f>
        <v>14.166666666666666</v>
      </c>
      <c r="J346" s="57">
        <f>VLOOKUP($B346,'[1]CVPL'!$B$12:$T$943,18,0)</f>
        <v>89.66666666666667</v>
      </c>
      <c r="K346" s="57" t="str">
        <f>VLOOKUP($B346,'[1]CVPL'!$B$12:$T$943,19,0)</f>
        <v>Không đạt</v>
      </c>
      <c r="L346" s="56"/>
    </row>
    <row r="347" spans="1:12" ht="57.75" customHeight="1">
      <c r="A347" s="11">
        <v>12</v>
      </c>
      <c r="B347" s="40" t="s">
        <v>727</v>
      </c>
      <c r="C347" s="11" t="s">
        <v>135</v>
      </c>
      <c r="D347" s="12" t="s">
        <v>728</v>
      </c>
      <c r="E347" s="13" t="s">
        <v>276</v>
      </c>
      <c r="F347" s="11" t="s">
        <v>708</v>
      </c>
      <c r="G347" s="54">
        <f>VLOOKUP($B347,'[1]CVPL'!$B$12:$T$943,15,0)</f>
        <v>68.5</v>
      </c>
      <c r="H347" s="54">
        <f>VLOOKUP($B347,'[1]CVPL'!$B$12:$T$943,16,0)</f>
        <v>16.666666666666668</v>
      </c>
      <c r="I347" s="54">
        <f>VLOOKUP($B347,'[1]CVPL'!$B$12:$T$943,17,0)</f>
        <v>15</v>
      </c>
      <c r="J347" s="57">
        <f>VLOOKUP($B347,'[1]CVPL'!$B$12:$T$943,18,0)</f>
        <v>100.16666666666667</v>
      </c>
      <c r="K347" s="57" t="str">
        <f>VLOOKUP($B347,'[1]CVPL'!$B$12:$T$943,19,0)</f>
        <v>Không đạt</v>
      </c>
      <c r="L347" s="56"/>
    </row>
    <row r="348" spans="1:12" ht="24.75" customHeight="1">
      <c r="A348" s="114" t="s">
        <v>754</v>
      </c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6"/>
    </row>
    <row r="349" spans="1:12" ht="57.75" customHeight="1">
      <c r="A349" s="17">
        <v>1</v>
      </c>
      <c r="B349" s="48" t="s">
        <v>729</v>
      </c>
      <c r="C349" s="17" t="s">
        <v>135</v>
      </c>
      <c r="D349" s="50" t="s">
        <v>142</v>
      </c>
      <c r="E349" s="43" t="s">
        <v>276</v>
      </c>
      <c r="F349" s="17" t="s">
        <v>730</v>
      </c>
      <c r="G349" s="54">
        <f>VLOOKUP($B349,'[1]CVPL'!$B$12:$T$943,15,0)</f>
        <v>66.66666666666667</v>
      </c>
      <c r="H349" s="54">
        <f>VLOOKUP($B349,'[1]CVPL'!$B$12:$T$943,16,0)</f>
        <v>16.833333333333332</v>
      </c>
      <c r="I349" s="54">
        <f>VLOOKUP($B349,'[1]CVPL'!$B$12:$T$943,17,0)</f>
        <v>13.333333333333334</v>
      </c>
      <c r="J349" s="57">
        <f>VLOOKUP($B349,'[1]CVPL'!$B$12:$T$943,18,0)</f>
        <v>96.83333333333333</v>
      </c>
      <c r="K349" s="57" t="str">
        <f>VLOOKUP($B349,'[1]CVPL'!$B$12:$T$943,19,0)</f>
        <v>Không đạt</v>
      </c>
      <c r="L349" s="56"/>
    </row>
    <row r="350" spans="1:12" ht="57.75" customHeight="1">
      <c r="A350" s="17">
        <v>2</v>
      </c>
      <c r="B350" s="48" t="s">
        <v>731</v>
      </c>
      <c r="C350" s="17" t="s">
        <v>134</v>
      </c>
      <c r="D350" s="50" t="s">
        <v>732</v>
      </c>
      <c r="E350" s="43" t="s">
        <v>276</v>
      </c>
      <c r="F350" s="17" t="s">
        <v>730</v>
      </c>
      <c r="G350" s="54">
        <f>VLOOKUP($B350,'[1]CVPL'!$B$12:$T$943,15,0)</f>
        <v>63.5</v>
      </c>
      <c r="H350" s="54">
        <f>VLOOKUP($B350,'[1]CVPL'!$B$12:$T$943,16,0)</f>
        <v>25</v>
      </c>
      <c r="I350" s="54">
        <f>VLOOKUP($B350,'[1]CVPL'!$B$12:$T$943,17,0)</f>
        <v>25</v>
      </c>
      <c r="J350" s="57">
        <f>VLOOKUP($B350,'[1]CVPL'!$B$12:$T$943,18,0)</f>
        <v>113.5</v>
      </c>
      <c r="K350" s="57" t="str">
        <f>VLOOKUP($B350,'[1]CVPL'!$B$12:$T$943,19,0)</f>
        <v>Đạt</v>
      </c>
      <c r="L350" s="56"/>
    </row>
    <row r="351" spans="1:12" ht="57.75" customHeight="1">
      <c r="A351" s="17">
        <v>3</v>
      </c>
      <c r="B351" s="48" t="s">
        <v>733</v>
      </c>
      <c r="C351" s="17" t="s">
        <v>135</v>
      </c>
      <c r="D351" s="50" t="s">
        <v>734</v>
      </c>
      <c r="E351" s="43" t="s">
        <v>276</v>
      </c>
      <c r="F351" s="17" t="s">
        <v>730</v>
      </c>
      <c r="G351" s="54">
        <f>VLOOKUP($B351,'[1]CVPL'!$B$12:$T$943,15,0)</f>
        <v>0</v>
      </c>
      <c r="H351" s="54">
        <f>VLOOKUP($B351,'[1]CVPL'!$B$12:$T$943,16,0)</f>
        <v>0</v>
      </c>
      <c r="I351" s="54">
        <f>VLOOKUP($B351,'[1]CVPL'!$B$12:$T$943,17,0)</f>
        <v>0</v>
      </c>
      <c r="J351" s="57">
        <f>VLOOKUP($B351,'[1]CVPL'!$B$12:$T$943,18,0)</f>
        <v>0</v>
      </c>
      <c r="K351" s="57" t="str">
        <f>VLOOKUP($B351,'[1]CVPL'!$B$12:$T$943,19,0)</f>
        <v>Bỏ sơ tuyển</v>
      </c>
      <c r="L351" s="56"/>
    </row>
    <row r="352" spans="1:12" ht="57.75" customHeight="1">
      <c r="A352" s="17">
        <v>4</v>
      </c>
      <c r="B352" s="48" t="s">
        <v>735</v>
      </c>
      <c r="C352" s="17" t="s">
        <v>134</v>
      </c>
      <c r="D352" s="50" t="s">
        <v>736</v>
      </c>
      <c r="E352" s="43" t="s">
        <v>276</v>
      </c>
      <c r="F352" s="17" t="s">
        <v>730</v>
      </c>
      <c r="G352" s="54">
        <f>VLOOKUP($B352,'[1]CVPL'!$B$12:$T$943,15,0)</f>
        <v>61.333333333333336</v>
      </c>
      <c r="H352" s="54">
        <f>VLOOKUP($B352,'[1]CVPL'!$B$12:$T$943,16,0)</f>
        <v>25</v>
      </c>
      <c r="I352" s="54">
        <f>VLOOKUP($B352,'[1]CVPL'!$B$12:$T$943,17,0)</f>
        <v>25</v>
      </c>
      <c r="J352" s="57">
        <f>VLOOKUP($B352,'[1]CVPL'!$B$12:$T$943,18,0)</f>
        <v>111.33333333333334</v>
      </c>
      <c r="K352" s="57" t="str">
        <f>VLOOKUP($B352,'[1]CVPL'!$B$12:$T$943,19,0)</f>
        <v>Đạt</v>
      </c>
      <c r="L352" s="56"/>
    </row>
    <row r="353" spans="1:12" ht="57.75" customHeight="1">
      <c r="A353" s="17">
        <v>5</v>
      </c>
      <c r="B353" s="48" t="s">
        <v>737</v>
      </c>
      <c r="C353" s="17" t="s">
        <v>134</v>
      </c>
      <c r="D353" s="50" t="s">
        <v>738</v>
      </c>
      <c r="E353" s="43" t="s">
        <v>276</v>
      </c>
      <c r="F353" s="17" t="s">
        <v>730</v>
      </c>
      <c r="G353" s="54">
        <f>VLOOKUP($B353,'[1]CVPL'!$B$12:$T$943,15,0)</f>
        <v>63.5</v>
      </c>
      <c r="H353" s="54">
        <f>VLOOKUP($B353,'[1]CVPL'!$B$12:$T$943,16,0)</f>
        <v>25</v>
      </c>
      <c r="I353" s="54">
        <f>VLOOKUP($B353,'[1]CVPL'!$B$12:$T$943,17,0)</f>
        <v>25</v>
      </c>
      <c r="J353" s="57">
        <f>VLOOKUP($B353,'[1]CVPL'!$B$12:$T$943,18,0)</f>
        <v>113.5</v>
      </c>
      <c r="K353" s="57" t="str">
        <f>VLOOKUP($B353,'[1]CVPL'!$B$12:$T$943,19,0)</f>
        <v>Đạt</v>
      </c>
      <c r="L353" s="56"/>
    </row>
    <row r="354" spans="1:12" ht="57.75" customHeight="1">
      <c r="A354" s="17">
        <v>6</v>
      </c>
      <c r="B354" s="48" t="s">
        <v>739</v>
      </c>
      <c r="C354" s="17" t="s">
        <v>135</v>
      </c>
      <c r="D354" s="50" t="s">
        <v>740</v>
      </c>
      <c r="E354" s="43" t="s">
        <v>276</v>
      </c>
      <c r="F354" s="17" t="s">
        <v>730</v>
      </c>
      <c r="G354" s="54">
        <f>VLOOKUP($B354,'[1]CVPL'!$B$12:$T$943,15,0)</f>
        <v>69.16666666666667</v>
      </c>
      <c r="H354" s="54">
        <f>VLOOKUP($B354,'[1]CVPL'!$B$12:$T$943,16,0)</f>
        <v>10.833333333333334</v>
      </c>
      <c r="I354" s="54">
        <f>VLOOKUP($B354,'[1]CVPL'!$B$12:$T$943,17,0)</f>
        <v>11.666666666666666</v>
      </c>
      <c r="J354" s="57">
        <f>VLOOKUP($B354,'[1]CVPL'!$B$12:$T$943,18,0)</f>
        <v>91.66666666666667</v>
      </c>
      <c r="K354" s="57" t="str">
        <f>VLOOKUP($B354,'[1]CVPL'!$B$12:$T$943,19,0)</f>
        <v>Không đạt</v>
      </c>
      <c r="L354" s="56"/>
    </row>
    <row r="355" spans="1:12" ht="57.75" customHeight="1">
      <c r="A355" s="17">
        <v>7</v>
      </c>
      <c r="B355" s="48" t="s">
        <v>741</v>
      </c>
      <c r="C355" s="17" t="s">
        <v>135</v>
      </c>
      <c r="D355" s="50" t="s">
        <v>742</v>
      </c>
      <c r="E355" s="43" t="s">
        <v>276</v>
      </c>
      <c r="F355" s="17" t="s">
        <v>730</v>
      </c>
      <c r="G355" s="54">
        <f>VLOOKUP($B355,'[1]CVPL'!$B$12:$T$943,15,0)</f>
        <v>67.33333333333333</v>
      </c>
      <c r="H355" s="54">
        <f>VLOOKUP($B355,'[1]CVPL'!$B$12:$T$943,16,0)</f>
        <v>26</v>
      </c>
      <c r="I355" s="54">
        <f>VLOOKUP($B355,'[1]CVPL'!$B$12:$T$943,17,0)</f>
        <v>26</v>
      </c>
      <c r="J355" s="57">
        <f>VLOOKUP($B355,'[1]CVPL'!$B$12:$T$943,18,0)</f>
        <v>119.33333333333333</v>
      </c>
      <c r="K355" s="57" t="str">
        <f>VLOOKUP($B355,'[1]CVPL'!$B$12:$T$943,19,0)</f>
        <v>Đạt</v>
      </c>
      <c r="L355" s="56"/>
    </row>
    <row r="356" spans="1:12" ht="57.75" customHeight="1">
      <c r="A356" s="17">
        <v>8</v>
      </c>
      <c r="B356" s="48" t="s">
        <v>743</v>
      </c>
      <c r="C356" s="17" t="s">
        <v>135</v>
      </c>
      <c r="D356" s="50" t="s">
        <v>744</v>
      </c>
      <c r="E356" s="43" t="s">
        <v>276</v>
      </c>
      <c r="F356" s="17" t="s">
        <v>745</v>
      </c>
      <c r="G356" s="54">
        <f>VLOOKUP($B356,'[1]CVPL'!$B$12:$T$943,15,0)</f>
        <v>0</v>
      </c>
      <c r="H356" s="54">
        <f>VLOOKUP($B356,'[1]CVPL'!$B$12:$T$943,16,0)</f>
        <v>0</v>
      </c>
      <c r="I356" s="54">
        <f>VLOOKUP($B356,'[1]CVPL'!$B$12:$T$943,17,0)</f>
        <v>0</v>
      </c>
      <c r="J356" s="57">
        <f>VLOOKUP($B356,'[1]CVPL'!$B$12:$T$943,18,0)</f>
        <v>0</v>
      </c>
      <c r="K356" s="57" t="str">
        <f>VLOOKUP($B356,'[1]CVPL'!$B$12:$T$943,19,0)</f>
        <v>Bỏ sơ tuyển</v>
      </c>
      <c r="L356" s="56"/>
    </row>
    <row r="357" spans="1:12" ht="57.75" customHeight="1">
      <c r="A357" s="17">
        <v>9</v>
      </c>
      <c r="B357" s="48" t="s">
        <v>746</v>
      </c>
      <c r="C357" s="17" t="s">
        <v>135</v>
      </c>
      <c r="D357" s="50" t="s">
        <v>747</v>
      </c>
      <c r="E357" s="43" t="s">
        <v>266</v>
      </c>
      <c r="F357" s="17" t="s">
        <v>745</v>
      </c>
      <c r="G357" s="54">
        <f>VLOOKUP($B357,'[1]CVPL'!$B$12:$T$943,15,0)</f>
        <v>70</v>
      </c>
      <c r="H357" s="54">
        <f>VLOOKUP($B357,'[1]CVPL'!$B$12:$T$943,16,0)</f>
        <v>25</v>
      </c>
      <c r="I357" s="54">
        <f>VLOOKUP($B357,'[1]CVPL'!$B$12:$T$943,17,0)</f>
        <v>25</v>
      </c>
      <c r="J357" s="57">
        <f>VLOOKUP($B357,'[1]CVPL'!$B$12:$T$943,18,0)</f>
        <v>120</v>
      </c>
      <c r="K357" s="57" t="str">
        <f>VLOOKUP($B357,'[1]CVPL'!$B$12:$T$943,19,0)</f>
        <v>Đạt</v>
      </c>
      <c r="L357" s="56"/>
    </row>
    <row r="358" spans="1:12" ht="57.75" customHeight="1">
      <c r="A358" s="17">
        <v>10</v>
      </c>
      <c r="B358" s="48" t="s">
        <v>748</v>
      </c>
      <c r="C358" s="17" t="s">
        <v>135</v>
      </c>
      <c r="D358" s="19" t="s">
        <v>749</v>
      </c>
      <c r="E358" s="43" t="s">
        <v>276</v>
      </c>
      <c r="F358" s="17" t="s">
        <v>745</v>
      </c>
      <c r="G358" s="54">
        <f>VLOOKUP($B358,'[1]CVPL'!$B$12:$T$943,15,0)</f>
        <v>67</v>
      </c>
      <c r="H358" s="54">
        <f>VLOOKUP($B358,'[1]CVPL'!$B$12:$T$943,16,0)</f>
        <v>13.333333333333334</v>
      </c>
      <c r="I358" s="54">
        <f>VLOOKUP($B358,'[1]CVPL'!$B$12:$T$943,17,0)</f>
        <v>14.166666666666666</v>
      </c>
      <c r="J358" s="57">
        <f>VLOOKUP($B358,'[1]CVPL'!$B$12:$T$943,18,0)</f>
        <v>94.5</v>
      </c>
      <c r="K358" s="57" t="str">
        <f>VLOOKUP($B358,'[1]CVPL'!$B$12:$T$943,19,0)</f>
        <v>Không đạt</v>
      </c>
      <c r="L358" s="56"/>
    </row>
    <row r="359" spans="1:12" ht="57.75" customHeight="1">
      <c r="A359" s="17">
        <v>11</v>
      </c>
      <c r="B359" s="48" t="s">
        <v>750</v>
      </c>
      <c r="C359" s="17" t="s">
        <v>135</v>
      </c>
      <c r="D359" s="19" t="s">
        <v>751</v>
      </c>
      <c r="E359" s="43" t="s">
        <v>276</v>
      </c>
      <c r="F359" s="17" t="s">
        <v>745</v>
      </c>
      <c r="G359" s="54">
        <f>VLOOKUP($B359,'[1]CVPL'!$B$12:$T$943,15,0)</f>
        <v>73.5</v>
      </c>
      <c r="H359" s="54">
        <f>VLOOKUP($B359,'[1]CVPL'!$B$12:$T$943,16,0)</f>
        <v>25.833333333333332</v>
      </c>
      <c r="I359" s="54">
        <f>VLOOKUP($B359,'[1]CVPL'!$B$12:$T$943,17,0)</f>
        <v>25.833333333333332</v>
      </c>
      <c r="J359" s="57">
        <f>VLOOKUP($B359,'[1]CVPL'!$B$12:$T$943,18,0)</f>
        <v>125.16666666666666</v>
      </c>
      <c r="K359" s="57" t="str">
        <f>VLOOKUP($B359,'[1]CVPL'!$B$12:$T$943,19,0)</f>
        <v>Đạt</v>
      </c>
      <c r="L359" s="56"/>
    </row>
    <row r="360" spans="1:12" ht="24.75" customHeight="1">
      <c r="A360" s="137" t="s">
        <v>755</v>
      </c>
      <c r="B360" s="138"/>
      <c r="C360" s="138"/>
      <c r="D360" s="138"/>
      <c r="E360" s="138"/>
      <c r="F360" s="138"/>
      <c r="G360" s="138"/>
      <c r="H360" s="138"/>
      <c r="I360" s="138"/>
      <c r="J360" s="138"/>
      <c r="K360" s="138"/>
      <c r="L360" s="139"/>
    </row>
    <row r="361" spans="1:12" ht="24.75" customHeight="1">
      <c r="A361" s="114" t="s">
        <v>119</v>
      </c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6"/>
    </row>
    <row r="362" spans="1:12" ht="57.75" customHeight="1">
      <c r="A362" s="65">
        <v>1</v>
      </c>
      <c r="B362" s="69" t="s">
        <v>756</v>
      </c>
      <c r="C362" s="65" t="s">
        <v>135</v>
      </c>
      <c r="D362" s="67" t="s">
        <v>757</v>
      </c>
      <c r="E362" s="68" t="s">
        <v>161</v>
      </c>
      <c r="F362" s="65" t="s">
        <v>167</v>
      </c>
      <c r="G362" s="72">
        <f>VLOOKUP($B362,'[1]CVPL'!$B$12:$T$943,15,0)</f>
        <v>74.5</v>
      </c>
      <c r="H362" s="72">
        <f>VLOOKUP($B362,'[1]CVPL'!$B$12:$T$943,16,0)</f>
        <v>25.333333333333332</v>
      </c>
      <c r="I362" s="72">
        <f>VLOOKUP($B362,'[1]CVPL'!$B$12:$T$943,17,0)</f>
        <v>25.333333333333332</v>
      </c>
      <c r="J362" s="73">
        <f>VLOOKUP($B362,'[1]CVPL'!$B$12:$T$943,18,0)</f>
        <v>125.16666666666666</v>
      </c>
      <c r="K362" s="73" t="str">
        <f>VLOOKUP($B362,'[1]CVPL'!$B$12:$T$943,19,0)</f>
        <v>Đạt</v>
      </c>
      <c r="L362" s="105"/>
    </row>
    <row r="363" spans="1:12" ht="57.75" customHeight="1">
      <c r="A363" s="11">
        <v>2</v>
      </c>
      <c r="B363" s="40" t="s">
        <v>758</v>
      </c>
      <c r="C363" s="11" t="s">
        <v>135</v>
      </c>
      <c r="D363" s="27" t="s">
        <v>759</v>
      </c>
      <c r="E363" s="13" t="s">
        <v>138</v>
      </c>
      <c r="F363" s="11" t="s">
        <v>167</v>
      </c>
      <c r="G363" s="72">
        <f>VLOOKUP($B363,'[1]CVPL'!$B$12:$T$943,15,0)</f>
        <v>76.33333333333333</v>
      </c>
      <c r="H363" s="72">
        <f>VLOOKUP($B363,'[1]CVPL'!$B$12:$T$943,16,0)</f>
        <v>9.166666666666666</v>
      </c>
      <c r="I363" s="72">
        <f>VLOOKUP($B363,'[1]CVPL'!$B$12:$T$943,17,0)</f>
        <v>10.666666666666666</v>
      </c>
      <c r="J363" s="73">
        <f>VLOOKUP($B363,'[1]CVPL'!$B$12:$T$943,18,0)</f>
        <v>96.16666666666667</v>
      </c>
      <c r="K363" s="73" t="str">
        <f>VLOOKUP($B363,'[1]CVPL'!$B$12:$T$943,19,0)</f>
        <v>Không đạt</v>
      </c>
      <c r="L363" s="105"/>
    </row>
    <row r="364" spans="1:12" ht="57.75" customHeight="1">
      <c r="A364" s="11">
        <v>3</v>
      </c>
      <c r="B364" s="10" t="s">
        <v>760</v>
      </c>
      <c r="C364" s="11" t="s">
        <v>135</v>
      </c>
      <c r="D364" s="27" t="s">
        <v>761</v>
      </c>
      <c r="E364" s="13" t="s">
        <v>161</v>
      </c>
      <c r="F364" s="11" t="s">
        <v>167</v>
      </c>
      <c r="G364" s="72">
        <f>VLOOKUP($B364,'[1]CVPL'!$B$12:$T$943,15,0)</f>
        <v>69.16666666666667</v>
      </c>
      <c r="H364" s="72">
        <f>VLOOKUP($B364,'[1]CVPL'!$B$12:$T$943,16,0)</f>
        <v>8.166666666666666</v>
      </c>
      <c r="I364" s="72">
        <f>VLOOKUP($B364,'[1]CVPL'!$B$12:$T$943,17,0)</f>
        <v>6.5</v>
      </c>
      <c r="J364" s="73">
        <f>VLOOKUP($B364,'[1]CVPL'!$B$12:$T$943,18,0)</f>
        <v>83.83333333333334</v>
      </c>
      <c r="K364" s="73" t="str">
        <f>VLOOKUP($B364,'[1]CVPL'!$B$12:$T$943,19,0)</f>
        <v>Không đạt</v>
      </c>
      <c r="L364" s="105"/>
    </row>
    <row r="365" spans="1:12" ht="57.75" customHeight="1">
      <c r="A365" s="11">
        <v>4</v>
      </c>
      <c r="B365" s="10" t="s">
        <v>762</v>
      </c>
      <c r="C365" s="11" t="s">
        <v>134</v>
      </c>
      <c r="D365" s="27" t="s">
        <v>763</v>
      </c>
      <c r="E365" s="13" t="s">
        <v>153</v>
      </c>
      <c r="F365" s="11" t="s">
        <v>167</v>
      </c>
      <c r="G365" s="72">
        <f>VLOOKUP($B365,'[1]CVPL'!$B$12:$T$943,15,0)</f>
        <v>78.5</v>
      </c>
      <c r="H365" s="72">
        <f>VLOOKUP($B365,'[1]CVPL'!$B$12:$T$943,16,0)</f>
        <v>25</v>
      </c>
      <c r="I365" s="72">
        <f>VLOOKUP($B365,'[1]CVPL'!$B$12:$T$943,17,0)</f>
        <v>25.833333333333332</v>
      </c>
      <c r="J365" s="73">
        <f>VLOOKUP($B365,'[1]CVPL'!$B$12:$T$943,18,0)</f>
        <v>129.33333333333334</v>
      </c>
      <c r="K365" s="73" t="str">
        <f>VLOOKUP($B365,'[1]CVPL'!$B$12:$T$943,19,0)</f>
        <v>Đạt</v>
      </c>
      <c r="L365" s="105"/>
    </row>
    <row r="366" spans="1:12" ht="57.75" customHeight="1">
      <c r="A366" s="11">
        <v>5</v>
      </c>
      <c r="B366" s="40" t="s">
        <v>764</v>
      </c>
      <c r="C366" s="11" t="s">
        <v>135</v>
      </c>
      <c r="D366" s="27" t="s">
        <v>765</v>
      </c>
      <c r="E366" s="13" t="s">
        <v>334</v>
      </c>
      <c r="F366" s="11" t="s">
        <v>167</v>
      </c>
      <c r="G366" s="72">
        <f>VLOOKUP($B366,'[1]CVPL'!$B$12:$T$943,15,0)</f>
        <v>69.5</v>
      </c>
      <c r="H366" s="72">
        <f>VLOOKUP($B366,'[1]CVPL'!$B$12:$T$943,16,0)</f>
        <v>1.6666666666666667</v>
      </c>
      <c r="I366" s="72">
        <f>VLOOKUP($B366,'[1]CVPL'!$B$12:$T$943,17,0)</f>
        <v>20.833333333333332</v>
      </c>
      <c r="J366" s="73">
        <f>VLOOKUP($B366,'[1]CVPL'!$B$12:$T$943,18,0)</f>
        <v>92</v>
      </c>
      <c r="K366" s="73" t="str">
        <f>VLOOKUP($B366,'[1]CVPL'!$B$12:$T$943,19,0)</f>
        <v>Không đạt</v>
      </c>
      <c r="L366" s="105"/>
    </row>
    <row r="367" spans="1:12" ht="57.75" customHeight="1">
      <c r="A367" s="11">
        <v>6</v>
      </c>
      <c r="B367" s="40" t="s">
        <v>766</v>
      </c>
      <c r="C367" s="11" t="s">
        <v>134</v>
      </c>
      <c r="D367" s="27" t="s">
        <v>767</v>
      </c>
      <c r="E367" s="13" t="s">
        <v>161</v>
      </c>
      <c r="F367" s="11" t="s">
        <v>167</v>
      </c>
      <c r="G367" s="72">
        <f>VLOOKUP($B367,'[1]CVPL'!$B$12:$T$943,15,0)</f>
        <v>68.5</v>
      </c>
      <c r="H367" s="72">
        <f>VLOOKUP($B367,'[1]CVPL'!$B$12:$T$943,16,0)</f>
        <v>8.666666666666666</v>
      </c>
      <c r="I367" s="72">
        <f>VLOOKUP($B367,'[1]CVPL'!$B$12:$T$943,17,0)</f>
        <v>12.5</v>
      </c>
      <c r="J367" s="73">
        <f>VLOOKUP($B367,'[1]CVPL'!$B$12:$T$943,18,0)</f>
        <v>89.66666666666667</v>
      </c>
      <c r="K367" s="73" t="str">
        <f>VLOOKUP($B367,'[1]CVPL'!$B$12:$T$943,19,0)</f>
        <v>Không đạt</v>
      </c>
      <c r="L367" s="105"/>
    </row>
    <row r="368" spans="1:12" ht="57.75" customHeight="1">
      <c r="A368" s="11">
        <v>7</v>
      </c>
      <c r="B368" s="40" t="s">
        <v>768</v>
      </c>
      <c r="C368" s="11" t="s">
        <v>135</v>
      </c>
      <c r="D368" s="27" t="s">
        <v>769</v>
      </c>
      <c r="E368" s="13" t="s">
        <v>137</v>
      </c>
      <c r="F368" s="11" t="s">
        <v>167</v>
      </c>
      <c r="G368" s="72">
        <f>VLOOKUP($B368,'[1]CVPL'!$B$12:$T$943,15,0)</f>
        <v>0</v>
      </c>
      <c r="H368" s="72">
        <f>VLOOKUP($B368,'[1]CVPL'!$B$12:$T$943,16,0)</f>
        <v>0</v>
      </c>
      <c r="I368" s="72">
        <f>VLOOKUP($B368,'[1]CVPL'!$B$12:$T$943,17,0)</f>
        <v>0</v>
      </c>
      <c r="J368" s="73">
        <f>VLOOKUP($B368,'[1]CVPL'!$B$12:$T$943,18,0)</f>
        <v>0</v>
      </c>
      <c r="K368" s="73" t="str">
        <f>VLOOKUP($B368,'[1]CVPL'!$B$12:$T$943,19,0)</f>
        <v>Bỏ sơ tuyển</v>
      </c>
      <c r="L368" s="105"/>
    </row>
    <row r="369" spans="1:12" ht="57.75" customHeight="1">
      <c r="A369" s="11">
        <v>8</v>
      </c>
      <c r="B369" s="10" t="s">
        <v>770</v>
      </c>
      <c r="C369" s="11" t="s">
        <v>134</v>
      </c>
      <c r="D369" s="27" t="s">
        <v>771</v>
      </c>
      <c r="E369" s="13" t="s">
        <v>138</v>
      </c>
      <c r="F369" s="11" t="s">
        <v>167</v>
      </c>
      <c r="G369" s="72">
        <f>VLOOKUP($B369,'[1]CVPL'!$B$12:$T$943,15,0)</f>
        <v>74.5</v>
      </c>
      <c r="H369" s="72">
        <f>VLOOKUP($B369,'[1]CVPL'!$B$12:$T$943,16,0)</f>
        <v>26.166666666666668</v>
      </c>
      <c r="I369" s="72">
        <f>VLOOKUP($B369,'[1]CVPL'!$B$12:$T$943,17,0)</f>
        <v>25.833333333333332</v>
      </c>
      <c r="J369" s="73">
        <f>VLOOKUP($B369,'[1]CVPL'!$B$12:$T$943,18,0)</f>
        <v>126.5</v>
      </c>
      <c r="K369" s="73" t="str">
        <f>VLOOKUP($B369,'[1]CVPL'!$B$12:$T$943,19,0)</f>
        <v>Đạt</v>
      </c>
      <c r="L369" s="105"/>
    </row>
    <row r="370" spans="1:12" ht="57.75" customHeight="1">
      <c r="A370" s="11">
        <v>9</v>
      </c>
      <c r="B370" s="40" t="s">
        <v>772</v>
      </c>
      <c r="C370" s="11" t="s">
        <v>135</v>
      </c>
      <c r="D370" s="27" t="s">
        <v>773</v>
      </c>
      <c r="E370" s="13" t="s">
        <v>161</v>
      </c>
      <c r="F370" s="11" t="s">
        <v>167</v>
      </c>
      <c r="G370" s="72">
        <f>VLOOKUP($B370,'[1]CVPL'!$B$12:$T$943,15,0)</f>
        <v>78.5</v>
      </c>
      <c r="H370" s="72">
        <f>VLOOKUP($B370,'[1]CVPL'!$B$12:$T$943,16,0)</f>
        <v>25</v>
      </c>
      <c r="I370" s="72">
        <f>VLOOKUP($B370,'[1]CVPL'!$B$12:$T$943,17,0)</f>
        <v>26.666666666666668</v>
      </c>
      <c r="J370" s="73">
        <f>VLOOKUP($B370,'[1]CVPL'!$B$12:$T$943,18,0)</f>
        <v>130.16666666666666</v>
      </c>
      <c r="K370" s="73" t="str">
        <f>VLOOKUP($B370,'[1]CVPL'!$B$12:$T$943,19,0)</f>
        <v>Đạt</v>
      </c>
      <c r="L370" s="105"/>
    </row>
    <row r="371" spans="1:12" ht="57.75" customHeight="1">
      <c r="A371" s="11">
        <v>10</v>
      </c>
      <c r="B371" s="10" t="s">
        <v>774</v>
      </c>
      <c r="C371" s="11" t="s">
        <v>135</v>
      </c>
      <c r="D371" s="27" t="s">
        <v>775</v>
      </c>
      <c r="E371" s="13" t="s">
        <v>327</v>
      </c>
      <c r="F371" s="11" t="s">
        <v>167</v>
      </c>
      <c r="G371" s="72">
        <f>VLOOKUP($B371,'[1]CVPL'!$B$12:$T$943,15,0)</f>
        <v>69.16666666666667</v>
      </c>
      <c r="H371" s="72">
        <f>VLOOKUP($B371,'[1]CVPL'!$B$12:$T$943,16,0)</f>
        <v>25</v>
      </c>
      <c r="I371" s="72">
        <f>VLOOKUP($B371,'[1]CVPL'!$B$12:$T$943,17,0)</f>
        <v>25</v>
      </c>
      <c r="J371" s="73">
        <f>VLOOKUP($B371,'[1]CVPL'!$B$12:$T$943,18,0)</f>
        <v>119.16666666666667</v>
      </c>
      <c r="K371" s="73" t="str">
        <f>VLOOKUP($B371,'[1]CVPL'!$B$12:$T$943,19,0)</f>
        <v>Đạt</v>
      </c>
      <c r="L371" s="105"/>
    </row>
    <row r="372" spans="1:12" ht="57.75" customHeight="1">
      <c r="A372" s="11">
        <v>11</v>
      </c>
      <c r="B372" s="40" t="s">
        <v>776</v>
      </c>
      <c r="C372" s="11" t="s">
        <v>135</v>
      </c>
      <c r="D372" s="27" t="s">
        <v>777</v>
      </c>
      <c r="E372" s="13" t="s">
        <v>199</v>
      </c>
      <c r="F372" s="11" t="s">
        <v>167</v>
      </c>
      <c r="G372" s="72">
        <f>VLOOKUP($B372,'[1]CVPL'!$B$12:$T$943,15,0)</f>
        <v>71</v>
      </c>
      <c r="H372" s="72">
        <f>VLOOKUP($B372,'[1]CVPL'!$B$12:$T$943,16,0)</f>
        <v>15.833333333333334</v>
      </c>
      <c r="I372" s="72">
        <f>VLOOKUP($B372,'[1]CVPL'!$B$12:$T$943,17,0)</f>
        <v>17.5</v>
      </c>
      <c r="J372" s="73">
        <f>VLOOKUP($B372,'[1]CVPL'!$B$12:$T$943,18,0)</f>
        <v>104.33333333333333</v>
      </c>
      <c r="K372" s="73" t="str">
        <f>VLOOKUP($B372,'[1]CVPL'!$B$12:$T$943,19,0)</f>
        <v>Không đạt</v>
      </c>
      <c r="L372" s="105"/>
    </row>
    <row r="373" spans="1:12" ht="57.75" customHeight="1">
      <c r="A373" s="11">
        <v>12</v>
      </c>
      <c r="B373" s="40" t="s">
        <v>778</v>
      </c>
      <c r="C373" s="11" t="s">
        <v>135</v>
      </c>
      <c r="D373" s="27" t="s">
        <v>779</v>
      </c>
      <c r="E373" s="13" t="s">
        <v>199</v>
      </c>
      <c r="F373" s="11" t="s">
        <v>167</v>
      </c>
      <c r="G373" s="72">
        <f>VLOOKUP($B373,'[1]CVPL'!$B$12:$T$943,15,0)</f>
        <v>69.5</v>
      </c>
      <c r="H373" s="72">
        <f>VLOOKUP($B373,'[1]CVPL'!$B$12:$T$943,16,0)</f>
        <v>19.166666666666668</v>
      </c>
      <c r="I373" s="72">
        <f>VLOOKUP($B373,'[1]CVPL'!$B$12:$T$943,17,0)</f>
        <v>20.833333333333332</v>
      </c>
      <c r="J373" s="73">
        <f>VLOOKUP($B373,'[1]CVPL'!$B$12:$T$943,18,0)</f>
        <v>109.5</v>
      </c>
      <c r="K373" s="73" t="str">
        <f>VLOOKUP($B373,'[1]CVPL'!$B$12:$T$943,19,0)</f>
        <v>Không đạt</v>
      </c>
      <c r="L373" s="105"/>
    </row>
    <row r="374" spans="1:12" ht="57.75" customHeight="1">
      <c r="A374" s="11">
        <v>13</v>
      </c>
      <c r="B374" s="40" t="s">
        <v>288</v>
      </c>
      <c r="C374" s="11" t="s">
        <v>135</v>
      </c>
      <c r="D374" s="27" t="s">
        <v>780</v>
      </c>
      <c r="E374" s="13" t="s">
        <v>276</v>
      </c>
      <c r="F374" s="11" t="s">
        <v>167</v>
      </c>
      <c r="G374" s="72">
        <f>VLOOKUP($B374,'[1]CVPL'!$B$12:$T$943,15,0)</f>
        <v>0</v>
      </c>
      <c r="H374" s="72">
        <f>VLOOKUP($B374,'[1]CVPL'!$B$12:$T$943,16,0)</f>
        <v>0</v>
      </c>
      <c r="I374" s="72">
        <f>VLOOKUP($B374,'[1]CVPL'!$B$12:$T$943,17,0)</f>
        <v>0</v>
      </c>
      <c r="J374" s="73">
        <f>VLOOKUP($B374,'[1]CVPL'!$B$12:$T$943,18,0)</f>
        <v>0</v>
      </c>
      <c r="K374" s="73" t="str">
        <f>VLOOKUP($B374,'[1]CVPL'!$B$12:$T$943,19,0)</f>
        <v>Bỏ sơ tuyển</v>
      </c>
      <c r="L374" s="105"/>
    </row>
    <row r="375" spans="1:12" ht="57.75" customHeight="1">
      <c r="A375" s="11">
        <v>14</v>
      </c>
      <c r="B375" s="40" t="s">
        <v>781</v>
      </c>
      <c r="C375" s="11" t="s">
        <v>135</v>
      </c>
      <c r="D375" s="27" t="s">
        <v>782</v>
      </c>
      <c r="E375" s="13" t="s">
        <v>199</v>
      </c>
      <c r="F375" s="11" t="s">
        <v>167</v>
      </c>
      <c r="G375" s="72">
        <f>VLOOKUP($B375,'[1]CVPL'!$B$12:$T$943,15,0)</f>
        <v>69.83333333333333</v>
      </c>
      <c r="H375" s="72">
        <f>VLOOKUP($B375,'[1]CVPL'!$B$12:$T$943,16,0)</f>
        <v>25</v>
      </c>
      <c r="I375" s="72">
        <f>VLOOKUP($B375,'[1]CVPL'!$B$12:$T$943,17,0)</f>
        <v>25</v>
      </c>
      <c r="J375" s="73">
        <f>VLOOKUP($B375,'[1]CVPL'!$B$12:$T$943,18,0)</f>
        <v>119.83333333333333</v>
      </c>
      <c r="K375" s="73" t="str">
        <f>VLOOKUP($B375,'[1]CVPL'!$B$12:$T$943,19,0)</f>
        <v>Đạt</v>
      </c>
      <c r="L375" s="105"/>
    </row>
    <row r="376" spans="1:12" ht="57.75" customHeight="1">
      <c r="A376" s="11">
        <v>15</v>
      </c>
      <c r="B376" s="10" t="s">
        <v>783</v>
      </c>
      <c r="C376" s="11" t="s">
        <v>135</v>
      </c>
      <c r="D376" s="27" t="s">
        <v>784</v>
      </c>
      <c r="E376" s="13" t="s">
        <v>153</v>
      </c>
      <c r="F376" s="11" t="s">
        <v>167</v>
      </c>
      <c r="G376" s="72">
        <f>VLOOKUP($B376,'[1]CVPL'!$B$12:$T$943,15,0)</f>
        <v>69.33333333333333</v>
      </c>
      <c r="H376" s="72">
        <f>VLOOKUP($B376,'[1]CVPL'!$B$12:$T$943,16,0)</f>
        <v>1.6666666666666667</v>
      </c>
      <c r="I376" s="72">
        <f>VLOOKUP($B376,'[1]CVPL'!$B$12:$T$943,17,0)</f>
        <v>3.3333333333333335</v>
      </c>
      <c r="J376" s="73">
        <f>VLOOKUP($B376,'[1]CVPL'!$B$12:$T$943,18,0)</f>
        <v>74.33333333333333</v>
      </c>
      <c r="K376" s="73" t="str">
        <f>VLOOKUP($B376,'[1]CVPL'!$B$12:$T$943,19,0)</f>
        <v>Không đạt</v>
      </c>
      <c r="L376" s="105"/>
    </row>
    <row r="377" spans="1:12" ht="57.75" customHeight="1">
      <c r="A377" s="11">
        <v>16</v>
      </c>
      <c r="B377" s="40" t="s">
        <v>785</v>
      </c>
      <c r="C377" s="11" t="s">
        <v>135</v>
      </c>
      <c r="D377" s="27" t="s">
        <v>786</v>
      </c>
      <c r="E377" s="13" t="s">
        <v>161</v>
      </c>
      <c r="F377" s="11" t="s">
        <v>167</v>
      </c>
      <c r="G377" s="72">
        <f>VLOOKUP($B377,'[1]CVPL'!$B$12:$T$943,15,0)</f>
        <v>73.5</v>
      </c>
      <c r="H377" s="72">
        <f>VLOOKUP($B377,'[1]CVPL'!$B$12:$T$943,16,0)</f>
        <v>11.666666666666666</v>
      </c>
      <c r="I377" s="72">
        <f>VLOOKUP($B377,'[1]CVPL'!$B$12:$T$943,17,0)</f>
        <v>10.833333333333334</v>
      </c>
      <c r="J377" s="73">
        <f>VLOOKUP($B377,'[1]CVPL'!$B$12:$T$943,18,0)</f>
        <v>96</v>
      </c>
      <c r="K377" s="73" t="str">
        <f>VLOOKUP($B377,'[1]CVPL'!$B$12:$T$943,19,0)</f>
        <v>Không đạt</v>
      </c>
      <c r="L377" s="105"/>
    </row>
    <row r="378" spans="1:12" ht="57.75" customHeight="1">
      <c r="A378" s="11">
        <v>17</v>
      </c>
      <c r="B378" s="10" t="s">
        <v>787</v>
      </c>
      <c r="C378" s="11" t="s">
        <v>134</v>
      </c>
      <c r="D378" s="27" t="s">
        <v>788</v>
      </c>
      <c r="E378" s="13" t="s">
        <v>161</v>
      </c>
      <c r="F378" s="11" t="s">
        <v>167</v>
      </c>
      <c r="G378" s="72">
        <f>VLOOKUP($B378,'[1]CVPL'!$B$12:$T$943,15,0)</f>
        <v>72.16666666666667</v>
      </c>
      <c r="H378" s="72">
        <f>VLOOKUP($B378,'[1]CVPL'!$B$12:$T$943,16,0)</f>
        <v>25</v>
      </c>
      <c r="I378" s="72">
        <f>VLOOKUP($B378,'[1]CVPL'!$B$12:$T$943,17,0)</f>
        <v>25</v>
      </c>
      <c r="J378" s="73">
        <f>VLOOKUP($B378,'[1]CVPL'!$B$12:$T$943,18,0)</f>
        <v>122.16666666666667</v>
      </c>
      <c r="K378" s="73" t="str">
        <f>VLOOKUP($B378,'[1]CVPL'!$B$12:$T$943,19,0)</f>
        <v>Đạt</v>
      </c>
      <c r="L378" s="105"/>
    </row>
    <row r="379" spans="1:12" ht="57.75" customHeight="1">
      <c r="A379" s="11">
        <v>18</v>
      </c>
      <c r="B379" s="10" t="s">
        <v>789</v>
      </c>
      <c r="C379" s="11" t="s">
        <v>135</v>
      </c>
      <c r="D379" s="27" t="s">
        <v>790</v>
      </c>
      <c r="E379" s="13" t="s">
        <v>153</v>
      </c>
      <c r="F379" s="11" t="s">
        <v>167</v>
      </c>
      <c r="G379" s="72">
        <f>VLOOKUP($B379,'[1]CVPL'!$B$12:$T$943,15,0)</f>
        <v>0</v>
      </c>
      <c r="H379" s="72">
        <f>VLOOKUP($B379,'[1]CVPL'!$B$12:$T$943,16,0)</f>
        <v>0</v>
      </c>
      <c r="I379" s="72">
        <f>VLOOKUP($B379,'[1]CVPL'!$B$12:$T$943,17,0)</f>
        <v>0</v>
      </c>
      <c r="J379" s="73">
        <f>VLOOKUP($B379,'[1]CVPL'!$B$12:$T$943,18,0)</f>
        <v>0</v>
      </c>
      <c r="K379" s="73" t="str">
        <f>VLOOKUP($B379,'[1]CVPL'!$B$12:$T$943,19,0)</f>
        <v>Bỏ sơ tuyển</v>
      </c>
      <c r="L379" s="105"/>
    </row>
    <row r="380" spans="1:12" ht="57.75" customHeight="1">
      <c r="A380" s="11">
        <v>19</v>
      </c>
      <c r="B380" s="40" t="s">
        <v>791</v>
      </c>
      <c r="C380" s="11" t="s">
        <v>135</v>
      </c>
      <c r="D380" s="27" t="s">
        <v>792</v>
      </c>
      <c r="E380" s="13" t="s">
        <v>153</v>
      </c>
      <c r="F380" s="11" t="s">
        <v>167</v>
      </c>
      <c r="G380" s="72">
        <f>VLOOKUP($B380,'[1]CVPL'!$B$12:$T$943,15,0)</f>
        <v>76.16666666666667</v>
      </c>
      <c r="H380" s="72">
        <f>VLOOKUP($B380,'[1]CVPL'!$B$12:$T$943,16,0)</f>
        <v>5.833333333333333</v>
      </c>
      <c r="I380" s="72">
        <f>VLOOKUP($B380,'[1]CVPL'!$B$12:$T$943,17,0)</f>
        <v>5</v>
      </c>
      <c r="J380" s="73">
        <f>VLOOKUP($B380,'[1]CVPL'!$B$12:$T$943,18,0)</f>
        <v>87</v>
      </c>
      <c r="K380" s="73" t="str">
        <f>VLOOKUP($B380,'[1]CVPL'!$B$12:$T$943,19,0)</f>
        <v>Không đạt</v>
      </c>
      <c r="L380" s="105"/>
    </row>
    <row r="381" spans="1:12" ht="57.75" customHeight="1">
      <c r="A381" s="11">
        <v>20</v>
      </c>
      <c r="B381" s="40" t="s">
        <v>793</v>
      </c>
      <c r="C381" s="11" t="s">
        <v>134</v>
      </c>
      <c r="D381" s="27" t="s">
        <v>794</v>
      </c>
      <c r="E381" s="13" t="s">
        <v>161</v>
      </c>
      <c r="F381" s="11" t="s">
        <v>167</v>
      </c>
      <c r="G381" s="72">
        <f>VLOOKUP($B381,'[1]CVPL'!$B$12:$T$943,15,0)</f>
        <v>63.333333333333336</v>
      </c>
      <c r="H381" s="72">
        <f>VLOOKUP($B381,'[1]CVPL'!$B$12:$T$943,16,0)</f>
        <v>25</v>
      </c>
      <c r="I381" s="72">
        <f>VLOOKUP($B381,'[1]CVPL'!$B$12:$T$943,17,0)</f>
        <v>25</v>
      </c>
      <c r="J381" s="73">
        <f>VLOOKUP($B381,'[1]CVPL'!$B$12:$T$943,18,0)</f>
        <v>113.33333333333334</v>
      </c>
      <c r="K381" s="73" t="str">
        <f>VLOOKUP($B381,'[1]CVPL'!$B$12:$T$943,19,0)</f>
        <v>Đạt</v>
      </c>
      <c r="L381" s="105"/>
    </row>
    <row r="382" spans="1:12" ht="57.75" customHeight="1">
      <c r="A382" s="11">
        <v>21</v>
      </c>
      <c r="B382" s="10" t="s">
        <v>795</v>
      </c>
      <c r="C382" s="11" t="s">
        <v>135</v>
      </c>
      <c r="D382" s="27" t="s">
        <v>796</v>
      </c>
      <c r="E382" s="13" t="s">
        <v>136</v>
      </c>
      <c r="F382" s="11" t="s">
        <v>167</v>
      </c>
      <c r="G382" s="72">
        <f>VLOOKUP($B382,'[1]CVPL'!$B$12:$T$943,15,0)</f>
        <v>66</v>
      </c>
      <c r="H382" s="72">
        <f>VLOOKUP($B382,'[1]CVPL'!$B$12:$T$943,16,0)</f>
        <v>25</v>
      </c>
      <c r="I382" s="72">
        <f>VLOOKUP($B382,'[1]CVPL'!$B$12:$T$943,17,0)</f>
        <v>25</v>
      </c>
      <c r="J382" s="73">
        <f>VLOOKUP($B382,'[1]CVPL'!$B$12:$T$943,18,0)</f>
        <v>116</v>
      </c>
      <c r="K382" s="73" t="str">
        <f>VLOOKUP($B382,'[1]CVPL'!$B$12:$T$943,19,0)</f>
        <v>Đạt</v>
      </c>
      <c r="L382" s="105"/>
    </row>
    <row r="383" spans="1:12" ht="57.75" customHeight="1">
      <c r="A383" s="11">
        <v>22</v>
      </c>
      <c r="B383" s="40" t="s">
        <v>797</v>
      </c>
      <c r="C383" s="11" t="s">
        <v>135</v>
      </c>
      <c r="D383" s="27" t="s">
        <v>798</v>
      </c>
      <c r="E383" s="13" t="s">
        <v>175</v>
      </c>
      <c r="F383" s="11" t="s">
        <v>167</v>
      </c>
      <c r="G383" s="72">
        <f>VLOOKUP($B383,'[1]CVPL'!$B$12:$T$943,15,0)</f>
        <v>76.5</v>
      </c>
      <c r="H383" s="72">
        <f>VLOOKUP($B383,'[1]CVPL'!$B$12:$T$943,16,0)</f>
        <v>25.833333333333332</v>
      </c>
      <c r="I383" s="72">
        <f>VLOOKUP($B383,'[1]CVPL'!$B$12:$T$943,17,0)</f>
        <v>25.833333333333332</v>
      </c>
      <c r="J383" s="73">
        <f>VLOOKUP($B383,'[1]CVPL'!$B$12:$T$943,18,0)</f>
        <v>128.16666666666666</v>
      </c>
      <c r="K383" s="73" t="str">
        <f>VLOOKUP($B383,'[1]CVPL'!$B$12:$T$943,19,0)</f>
        <v>Đạt</v>
      </c>
      <c r="L383" s="105"/>
    </row>
    <row r="384" spans="1:12" ht="57.75" customHeight="1">
      <c r="A384" s="11">
        <v>23</v>
      </c>
      <c r="B384" s="10" t="s">
        <v>799</v>
      </c>
      <c r="C384" s="11" t="s">
        <v>135</v>
      </c>
      <c r="D384" s="27" t="s">
        <v>800</v>
      </c>
      <c r="E384" s="13" t="s">
        <v>172</v>
      </c>
      <c r="F384" s="11" t="s">
        <v>167</v>
      </c>
      <c r="G384" s="72">
        <f>VLOOKUP($B384,'[1]CVPL'!$B$12:$T$943,15,0)</f>
        <v>75.16666666666667</v>
      </c>
      <c r="H384" s="72">
        <f>VLOOKUP($B384,'[1]CVPL'!$B$12:$T$943,16,0)</f>
        <v>10</v>
      </c>
      <c r="I384" s="72">
        <f>VLOOKUP($B384,'[1]CVPL'!$B$12:$T$943,17,0)</f>
        <v>10</v>
      </c>
      <c r="J384" s="73">
        <f>VLOOKUP($B384,'[1]CVPL'!$B$12:$T$943,18,0)</f>
        <v>95.16666666666667</v>
      </c>
      <c r="K384" s="73" t="str">
        <f>VLOOKUP($B384,'[1]CVPL'!$B$12:$T$943,19,0)</f>
        <v>Không đạt</v>
      </c>
      <c r="L384" s="105"/>
    </row>
    <row r="385" spans="1:12" ht="57.75" customHeight="1">
      <c r="A385" s="11">
        <v>24</v>
      </c>
      <c r="B385" s="40" t="s">
        <v>891</v>
      </c>
      <c r="C385" s="11" t="s">
        <v>135</v>
      </c>
      <c r="D385" s="27" t="s">
        <v>801</v>
      </c>
      <c r="E385" s="13" t="s">
        <v>409</v>
      </c>
      <c r="F385" s="11" t="s">
        <v>167</v>
      </c>
      <c r="G385" s="72">
        <f>VLOOKUP($B385,'[1]CVPL'!$B$12:$T$943,15,0)</f>
        <v>0</v>
      </c>
      <c r="H385" s="72">
        <f>VLOOKUP($B385,'[1]CVPL'!$B$12:$T$943,16,0)</f>
        <v>0</v>
      </c>
      <c r="I385" s="72">
        <f>VLOOKUP($B385,'[1]CVPL'!$B$12:$T$943,17,0)</f>
        <v>0</v>
      </c>
      <c r="J385" s="73">
        <f>VLOOKUP($B385,'[1]CVPL'!$B$12:$T$943,18,0)</f>
        <v>0</v>
      </c>
      <c r="K385" s="73" t="s">
        <v>890</v>
      </c>
      <c r="L385" s="105"/>
    </row>
    <row r="386" spans="1:12" ht="57.75" customHeight="1">
      <c r="A386" s="11">
        <v>25</v>
      </c>
      <c r="B386" s="10" t="s">
        <v>802</v>
      </c>
      <c r="C386" s="11" t="s">
        <v>135</v>
      </c>
      <c r="D386" s="27" t="s">
        <v>171</v>
      </c>
      <c r="E386" s="13" t="s">
        <v>366</v>
      </c>
      <c r="F386" s="11" t="s">
        <v>167</v>
      </c>
      <c r="G386" s="72">
        <f>VLOOKUP($B386,'[1]CVPL'!$B$12:$T$943,15,0)</f>
        <v>69.5</v>
      </c>
      <c r="H386" s="72">
        <f>VLOOKUP($B386,'[1]CVPL'!$B$12:$T$943,16,0)</f>
        <v>25</v>
      </c>
      <c r="I386" s="72">
        <f>VLOOKUP($B386,'[1]CVPL'!$B$12:$T$943,17,0)</f>
        <v>25</v>
      </c>
      <c r="J386" s="73">
        <f>VLOOKUP($B386,'[1]CVPL'!$B$12:$T$943,18,0)</f>
        <v>119.5</v>
      </c>
      <c r="K386" s="73" t="str">
        <f>VLOOKUP($B386,'[1]CVPL'!$B$12:$T$943,19,0)</f>
        <v>Đạt</v>
      </c>
      <c r="L386" s="105"/>
    </row>
    <row r="387" spans="1:12" ht="57.75" customHeight="1">
      <c r="A387" s="11">
        <v>26</v>
      </c>
      <c r="B387" s="40" t="s">
        <v>803</v>
      </c>
      <c r="C387" s="11" t="s">
        <v>135</v>
      </c>
      <c r="D387" s="27" t="s">
        <v>804</v>
      </c>
      <c r="E387" s="13" t="s">
        <v>161</v>
      </c>
      <c r="F387" s="11" t="s">
        <v>167</v>
      </c>
      <c r="G387" s="72">
        <f>VLOOKUP($B387,'[1]CVPL'!$B$12:$T$943,15,0)</f>
        <v>70</v>
      </c>
      <c r="H387" s="72">
        <f>VLOOKUP($B387,'[1]CVPL'!$B$12:$T$943,16,0)</f>
        <v>10</v>
      </c>
      <c r="I387" s="72">
        <f>VLOOKUP($B387,'[1]CVPL'!$B$12:$T$943,17,0)</f>
        <v>14.333333333333334</v>
      </c>
      <c r="J387" s="73">
        <f>VLOOKUP($B387,'[1]CVPL'!$B$12:$T$943,18,0)</f>
        <v>94.33333333333333</v>
      </c>
      <c r="K387" s="73" t="str">
        <f>VLOOKUP($B387,'[1]CVPL'!$B$12:$T$943,19,0)</f>
        <v>Không đạt</v>
      </c>
      <c r="L387" s="105"/>
    </row>
    <row r="388" spans="1:12" ht="57.75" customHeight="1">
      <c r="A388" s="11">
        <v>27</v>
      </c>
      <c r="B388" s="10" t="s">
        <v>805</v>
      </c>
      <c r="C388" s="11" t="s">
        <v>135</v>
      </c>
      <c r="D388" s="27" t="s">
        <v>806</v>
      </c>
      <c r="E388" s="13" t="s">
        <v>161</v>
      </c>
      <c r="F388" s="11" t="s">
        <v>167</v>
      </c>
      <c r="G388" s="72">
        <f>VLOOKUP($B388,'[1]CVPL'!$B$12:$T$943,15,0)</f>
        <v>68.33333333333333</v>
      </c>
      <c r="H388" s="72">
        <f>VLOOKUP($B388,'[1]CVPL'!$B$12:$T$943,16,0)</f>
        <v>5</v>
      </c>
      <c r="I388" s="72">
        <f>VLOOKUP($B388,'[1]CVPL'!$B$12:$T$943,17,0)</f>
        <v>5.833333333333333</v>
      </c>
      <c r="J388" s="73">
        <f>VLOOKUP($B388,'[1]CVPL'!$B$12:$T$943,18,0)</f>
        <v>79.16666666666666</v>
      </c>
      <c r="K388" s="73" t="str">
        <f>VLOOKUP($B388,'[1]CVPL'!$B$12:$T$943,19,0)</f>
        <v>Không đạt</v>
      </c>
      <c r="L388" s="105"/>
    </row>
    <row r="389" spans="1:12" ht="57.75" customHeight="1">
      <c r="A389" s="11">
        <v>28</v>
      </c>
      <c r="B389" s="10" t="s">
        <v>807</v>
      </c>
      <c r="C389" s="11" t="s">
        <v>134</v>
      </c>
      <c r="D389" s="27">
        <v>34676</v>
      </c>
      <c r="E389" s="13" t="s">
        <v>161</v>
      </c>
      <c r="F389" s="11" t="s">
        <v>167</v>
      </c>
      <c r="G389" s="72">
        <f>VLOOKUP($B389,'[1]CVPL'!$B$12:$T$943,15,0)</f>
        <v>0</v>
      </c>
      <c r="H389" s="72">
        <f>VLOOKUP($B389,'[1]CVPL'!$B$12:$T$943,16,0)</f>
        <v>0</v>
      </c>
      <c r="I389" s="72">
        <f>VLOOKUP($B389,'[1]CVPL'!$B$12:$T$943,17,0)</f>
        <v>0</v>
      </c>
      <c r="J389" s="73">
        <f>VLOOKUP($B389,'[1]CVPL'!$B$12:$T$943,18,0)</f>
        <v>0</v>
      </c>
      <c r="K389" s="73" t="str">
        <f>VLOOKUP($B389,'[1]CVPL'!$B$12:$T$943,19,0)</f>
        <v>Bỏ sơ tuyển</v>
      </c>
      <c r="L389" s="105"/>
    </row>
    <row r="390" spans="1:12" ht="57.75" customHeight="1">
      <c r="A390" s="11">
        <v>29</v>
      </c>
      <c r="B390" s="40" t="s">
        <v>808</v>
      </c>
      <c r="C390" s="11" t="s">
        <v>135</v>
      </c>
      <c r="D390" s="27">
        <v>33906</v>
      </c>
      <c r="E390" s="13" t="s">
        <v>161</v>
      </c>
      <c r="F390" s="11" t="s">
        <v>167</v>
      </c>
      <c r="G390" s="72">
        <f>VLOOKUP($B390,'[1]CVPL'!$B$12:$T$943,15,0)</f>
        <v>68.33333333333333</v>
      </c>
      <c r="H390" s="72">
        <f>VLOOKUP($B390,'[1]CVPL'!$B$12:$T$943,16,0)</f>
        <v>5</v>
      </c>
      <c r="I390" s="72">
        <f>VLOOKUP($B390,'[1]CVPL'!$B$12:$T$943,17,0)</f>
        <v>4.166666666666667</v>
      </c>
      <c r="J390" s="73">
        <f>VLOOKUP($B390,'[1]CVPL'!$B$12:$T$943,18,0)</f>
        <v>77.5</v>
      </c>
      <c r="K390" s="73" t="str">
        <f>VLOOKUP($B390,'[1]CVPL'!$B$12:$T$943,19,0)</f>
        <v>Không đạt</v>
      </c>
      <c r="L390" s="105"/>
    </row>
    <row r="391" spans="1:12" ht="57.75" customHeight="1">
      <c r="A391" s="11">
        <v>30</v>
      </c>
      <c r="B391" s="10" t="s">
        <v>809</v>
      </c>
      <c r="C391" s="11" t="s">
        <v>134</v>
      </c>
      <c r="D391" s="27" t="s">
        <v>810</v>
      </c>
      <c r="E391" s="13" t="s">
        <v>366</v>
      </c>
      <c r="F391" s="11" t="s">
        <v>167</v>
      </c>
      <c r="G391" s="72">
        <f>VLOOKUP($B391,'[1]CVPL'!$B$12:$T$943,15,0)</f>
        <v>67</v>
      </c>
      <c r="H391" s="72">
        <f>VLOOKUP($B391,'[1]CVPL'!$B$12:$T$943,16,0)</f>
        <v>15.833333333333334</v>
      </c>
      <c r="I391" s="72">
        <f>VLOOKUP($B391,'[1]CVPL'!$B$12:$T$943,17,0)</f>
        <v>13.333333333333334</v>
      </c>
      <c r="J391" s="73">
        <f>VLOOKUP($B391,'[1]CVPL'!$B$12:$T$943,18,0)</f>
        <v>96.16666666666666</v>
      </c>
      <c r="K391" s="73" t="str">
        <f>VLOOKUP($B391,'[1]CVPL'!$B$12:$T$943,19,0)</f>
        <v>Không đạt</v>
      </c>
      <c r="L391" s="105"/>
    </row>
    <row r="392" spans="1:12" ht="57.75" customHeight="1">
      <c r="A392" s="11">
        <v>31</v>
      </c>
      <c r="B392" s="40" t="s">
        <v>811</v>
      </c>
      <c r="C392" s="11" t="s">
        <v>134</v>
      </c>
      <c r="D392" s="27" t="s">
        <v>812</v>
      </c>
      <c r="E392" s="13" t="s">
        <v>136</v>
      </c>
      <c r="F392" s="11" t="s">
        <v>167</v>
      </c>
      <c r="G392" s="72">
        <f>VLOOKUP($B392,'[1]CVPL'!$B$12:$T$943,15,0)</f>
        <v>68</v>
      </c>
      <c r="H392" s="72">
        <f>VLOOKUP($B392,'[1]CVPL'!$B$12:$T$943,16,0)</f>
        <v>25</v>
      </c>
      <c r="I392" s="72">
        <f>VLOOKUP($B392,'[1]CVPL'!$B$12:$T$943,17,0)</f>
        <v>25</v>
      </c>
      <c r="J392" s="73">
        <f>VLOOKUP($B392,'[1]CVPL'!$B$12:$T$943,18,0)</f>
        <v>118</v>
      </c>
      <c r="K392" s="73" t="str">
        <f>VLOOKUP($B392,'[1]CVPL'!$B$12:$T$943,19,0)</f>
        <v>Đạt</v>
      </c>
      <c r="L392" s="105"/>
    </row>
    <row r="393" spans="1:12" ht="57.75" customHeight="1">
      <c r="A393" s="11">
        <v>32</v>
      </c>
      <c r="B393" s="10" t="s">
        <v>813</v>
      </c>
      <c r="C393" s="11" t="s">
        <v>135</v>
      </c>
      <c r="D393" s="27" t="s">
        <v>814</v>
      </c>
      <c r="E393" s="13" t="s">
        <v>366</v>
      </c>
      <c r="F393" s="11" t="s">
        <v>167</v>
      </c>
      <c r="G393" s="72">
        <f>VLOOKUP($B393,'[1]CVPL'!$B$12:$T$943,15,0)</f>
        <v>73</v>
      </c>
      <c r="H393" s="72">
        <f>VLOOKUP($B393,'[1]CVPL'!$B$12:$T$943,16,0)</f>
        <v>13.333333333333334</v>
      </c>
      <c r="I393" s="72">
        <f>VLOOKUP($B393,'[1]CVPL'!$B$12:$T$943,17,0)</f>
        <v>12.5</v>
      </c>
      <c r="J393" s="73">
        <f>VLOOKUP($B393,'[1]CVPL'!$B$12:$T$943,18,0)</f>
        <v>98.83333333333333</v>
      </c>
      <c r="K393" s="73" t="str">
        <f>VLOOKUP($B393,'[1]CVPL'!$B$12:$T$943,19,0)</f>
        <v>Không đạt</v>
      </c>
      <c r="L393" s="105"/>
    </row>
    <row r="394" spans="1:12" ht="57.75" customHeight="1">
      <c r="A394" s="11">
        <v>33</v>
      </c>
      <c r="B394" s="10" t="s">
        <v>815</v>
      </c>
      <c r="C394" s="11" t="s">
        <v>135</v>
      </c>
      <c r="D394" s="27" t="s">
        <v>816</v>
      </c>
      <c r="E394" s="13" t="s">
        <v>137</v>
      </c>
      <c r="F394" s="11" t="s">
        <v>167</v>
      </c>
      <c r="G394" s="72">
        <f>VLOOKUP($B394,'[1]CVPL'!$B$12:$T$943,15,0)</f>
        <v>72</v>
      </c>
      <c r="H394" s="72">
        <f>VLOOKUP($B394,'[1]CVPL'!$B$12:$T$943,16,0)</f>
        <v>6.666666666666667</v>
      </c>
      <c r="I394" s="72">
        <f>VLOOKUP($B394,'[1]CVPL'!$B$12:$T$943,17,0)</f>
        <v>7.5</v>
      </c>
      <c r="J394" s="73">
        <f>VLOOKUP($B394,'[1]CVPL'!$B$12:$T$943,18,0)</f>
        <v>86.16666666666667</v>
      </c>
      <c r="K394" s="73" t="str">
        <f>VLOOKUP($B394,'[1]CVPL'!$B$12:$T$943,19,0)</f>
        <v>Không đạt</v>
      </c>
      <c r="L394" s="105"/>
    </row>
    <row r="395" spans="1:12" ht="57.75" customHeight="1">
      <c r="A395" s="11">
        <v>34</v>
      </c>
      <c r="B395" s="10" t="s">
        <v>817</v>
      </c>
      <c r="C395" s="11" t="s">
        <v>135</v>
      </c>
      <c r="D395" s="27" t="s">
        <v>818</v>
      </c>
      <c r="E395" s="13" t="s">
        <v>334</v>
      </c>
      <c r="F395" s="11" t="s">
        <v>167</v>
      </c>
      <c r="G395" s="72">
        <f>VLOOKUP($B395,'[1]CVPL'!$B$12:$T$943,15,0)</f>
        <v>0</v>
      </c>
      <c r="H395" s="72">
        <f>VLOOKUP($B395,'[1]CVPL'!$B$12:$T$943,16,0)</f>
        <v>0</v>
      </c>
      <c r="I395" s="72">
        <f>VLOOKUP($B395,'[1]CVPL'!$B$12:$T$943,17,0)</f>
        <v>0</v>
      </c>
      <c r="J395" s="73">
        <f>VLOOKUP($B395,'[1]CVPL'!$B$12:$T$943,18,0)</f>
        <v>0</v>
      </c>
      <c r="K395" s="73" t="str">
        <f>VLOOKUP($B395,'[1]CVPL'!$B$12:$T$943,19,0)</f>
        <v>Bỏ sơ tuyển</v>
      </c>
      <c r="L395" s="105"/>
    </row>
    <row r="396" spans="1:12" ht="57.75" customHeight="1">
      <c r="A396" s="11">
        <v>35</v>
      </c>
      <c r="B396" s="40" t="s">
        <v>819</v>
      </c>
      <c r="C396" s="11" t="s">
        <v>134</v>
      </c>
      <c r="D396" s="27" t="s">
        <v>820</v>
      </c>
      <c r="E396" s="13" t="s">
        <v>138</v>
      </c>
      <c r="F396" s="11" t="s">
        <v>167</v>
      </c>
      <c r="G396" s="72">
        <f>VLOOKUP($B396,'[1]CVPL'!$B$12:$T$943,15,0)</f>
        <v>65.33333333333333</v>
      </c>
      <c r="H396" s="72">
        <f>VLOOKUP($B396,'[1]CVPL'!$B$12:$T$943,16,0)</f>
        <v>3.3333333333333335</v>
      </c>
      <c r="I396" s="72">
        <f>VLOOKUP($B396,'[1]CVPL'!$B$12:$T$943,17,0)</f>
        <v>2.5</v>
      </c>
      <c r="J396" s="73">
        <f>VLOOKUP($B396,'[1]CVPL'!$B$12:$T$943,18,0)</f>
        <v>71.16666666666666</v>
      </c>
      <c r="K396" s="73" t="str">
        <f>VLOOKUP($B396,'[1]CVPL'!$B$12:$T$943,19,0)</f>
        <v>Không đạt</v>
      </c>
      <c r="L396" s="105"/>
    </row>
    <row r="397" spans="1:12" ht="57.75" customHeight="1">
      <c r="A397" s="11">
        <v>36</v>
      </c>
      <c r="B397" s="10" t="s">
        <v>821</v>
      </c>
      <c r="C397" s="11" t="s">
        <v>135</v>
      </c>
      <c r="D397" s="27" t="s">
        <v>822</v>
      </c>
      <c r="E397" s="13" t="s">
        <v>137</v>
      </c>
      <c r="F397" s="11" t="s">
        <v>167</v>
      </c>
      <c r="G397" s="72">
        <f>VLOOKUP($B397,'[1]CVPL'!$B$12:$T$943,15,0)</f>
        <v>0</v>
      </c>
      <c r="H397" s="72">
        <f>VLOOKUP($B397,'[1]CVPL'!$B$12:$T$943,16,0)</f>
        <v>0</v>
      </c>
      <c r="I397" s="72">
        <f>VLOOKUP($B397,'[1]CVPL'!$B$12:$T$943,17,0)</f>
        <v>0</v>
      </c>
      <c r="J397" s="73">
        <f>VLOOKUP($B397,'[1]CVPL'!$B$12:$T$943,18,0)</f>
        <v>0</v>
      </c>
      <c r="K397" s="73" t="str">
        <f>VLOOKUP($B397,'[1]CVPL'!$B$12:$T$943,19,0)</f>
        <v>Bỏ sơ tuyển</v>
      </c>
      <c r="L397" s="105"/>
    </row>
    <row r="398" spans="1:12" ht="57.75" customHeight="1">
      <c r="A398" s="11">
        <v>37</v>
      </c>
      <c r="B398" s="10" t="s">
        <v>823</v>
      </c>
      <c r="C398" s="11" t="s">
        <v>135</v>
      </c>
      <c r="D398" s="27" t="s">
        <v>824</v>
      </c>
      <c r="E398" s="13" t="s">
        <v>161</v>
      </c>
      <c r="F398" s="11" t="s">
        <v>167</v>
      </c>
      <c r="G398" s="72">
        <f>VLOOKUP($B398,'[1]CVPL'!$B$12:$T$943,15,0)</f>
        <v>68</v>
      </c>
      <c r="H398" s="72">
        <f>VLOOKUP($B398,'[1]CVPL'!$B$12:$T$943,16,0)</f>
        <v>5</v>
      </c>
      <c r="I398" s="72">
        <f>VLOOKUP($B398,'[1]CVPL'!$B$12:$T$943,17,0)</f>
        <v>5</v>
      </c>
      <c r="J398" s="73">
        <f>VLOOKUP($B398,'[1]CVPL'!$B$12:$T$943,18,0)</f>
        <v>78</v>
      </c>
      <c r="K398" s="73" t="str">
        <f>VLOOKUP($B398,'[1]CVPL'!$B$12:$T$943,19,0)</f>
        <v>Không đạt</v>
      </c>
      <c r="L398" s="105"/>
    </row>
    <row r="399" spans="1:12" ht="57.75" customHeight="1">
      <c r="A399" s="11">
        <v>38</v>
      </c>
      <c r="B399" s="40" t="s">
        <v>825</v>
      </c>
      <c r="C399" s="11" t="s">
        <v>134</v>
      </c>
      <c r="D399" s="27">
        <v>31445</v>
      </c>
      <c r="E399" s="13" t="s">
        <v>172</v>
      </c>
      <c r="F399" s="11" t="s">
        <v>167</v>
      </c>
      <c r="G399" s="72">
        <f>VLOOKUP($B399,'[1]CVPL'!$B$12:$T$943,15,0)</f>
        <v>74.16666666666667</v>
      </c>
      <c r="H399" s="72">
        <f>VLOOKUP($B399,'[1]CVPL'!$B$12:$T$943,16,0)</f>
        <v>30.166666666666668</v>
      </c>
      <c r="I399" s="72">
        <f>VLOOKUP($B399,'[1]CVPL'!$B$12:$T$943,17,0)</f>
        <v>29.166666666666668</v>
      </c>
      <c r="J399" s="73">
        <f>VLOOKUP($B399,'[1]CVPL'!$B$12:$T$943,18,0)</f>
        <v>133.5</v>
      </c>
      <c r="K399" s="73" t="str">
        <f>VLOOKUP($B399,'[1]CVPL'!$B$12:$T$943,19,0)</f>
        <v>Đạt</v>
      </c>
      <c r="L399" s="105"/>
    </row>
    <row r="400" spans="1:12" ht="57.75" customHeight="1">
      <c r="A400" s="11">
        <v>39</v>
      </c>
      <c r="B400" s="40" t="s">
        <v>826</v>
      </c>
      <c r="C400" s="11" t="s">
        <v>135</v>
      </c>
      <c r="D400" s="27" t="s">
        <v>827</v>
      </c>
      <c r="E400" s="13" t="s">
        <v>366</v>
      </c>
      <c r="F400" s="11" t="s">
        <v>167</v>
      </c>
      <c r="G400" s="72">
        <f>VLOOKUP($B400,'[1]CVPL'!$B$12:$T$943,15,0)</f>
        <v>83</v>
      </c>
      <c r="H400" s="72">
        <f>VLOOKUP($B400,'[1]CVPL'!$B$12:$T$943,16,0)</f>
        <v>25</v>
      </c>
      <c r="I400" s="72">
        <f>VLOOKUP($B400,'[1]CVPL'!$B$12:$T$943,17,0)</f>
        <v>25</v>
      </c>
      <c r="J400" s="73">
        <f>VLOOKUP($B400,'[1]CVPL'!$B$12:$T$943,18,0)</f>
        <v>133</v>
      </c>
      <c r="K400" s="73" t="str">
        <f>VLOOKUP($B400,'[1]CVPL'!$B$12:$T$943,19,0)</f>
        <v>Đạt</v>
      </c>
      <c r="L400" s="105"/>
    </row>
    <row r="401" spans="1:12" ht="57.75" customHeight="1">
      <c r="A401" s="11">
        <v>40</v>
      </c>
      <c r="B401" s="10" t="s">
        <v>828</v>
      </c>
      <c r="C401" s="11" t="s">
        <v>135</v>
      </c>
      <c r="D401" s="27" t="s">
        <v>829</v>
      </c>
      <c r="E401" s="13" t="s">
        <v>153</v>
      </c>
      <c r="F401" s="11" t="s">
        <v>167</v>
      </c>
      <c r="G401" s="72">
        <f>VLOOKUP($B401,'[1]CVPL'!$B$12:$T$943,15,0)</f>
        <v>74</v>
      </c>
      <c r="H401" s="72">
        <f>VLOOKUP($B401,'[1]CVPL'!$B$12:$T$943,16,0)</f>
        <v>25</v>
      </c>
      <c r="I401" s="72">
        <f>VLOOKUP($B401,'[1]CVPL'!$B$12:$T$943,17,0)</f>
        <v>25</v>
      </c>
      <c r="J401" s="73">
        <f>VLOOKUP($B401,'[1]CVPL'!$B$12:$T$943,18,0)</f>
        <v>124</v>
      </c>
      <c r="K401" s="73" t="str">
        <f>VLOOKUP($B401,'[1]CVPL'!$B$12:$T$943,19,0)</f>
        <v>Đạt</v>
      </c>
      <c r="L401" s="105"/>
    </row>
    <row r="402" spans="1:12" ht="57.75" customHeight="1">
      <c r="A402" s="11">
        <v>41</v>
      </c>
      <c r="B402" s="40" t="s">
        <v>830</v>
      </c>
      <c r="C402" s="11" t="s">
        <v>135</v>
      </c>
      <c r="D402" s="27" t="s">
        <v>831</v>
      </c>
      <c r="E402" s="13" t="s">
        <v>331</v>
      </c>
      <c r="F402" s="11" t="s">
        <v>167</v>
      </c>
      <c r="G402" s="72">
        <f>VLOOKUP($B402,'[1]CVPL'!$B$12:$T$943,15,0)</f>
        <v>0</v>
      </c>
      <c r="H402" s="72">
        <f>VLOOKUP($B402,'[1]CVPL'!$B$12:$T$943,16,0)</f>
        <v>0</v>
      </c>
      <c r="I402" s="72">
        <f>VLOOKUP($B402,'[1]CVPL'!$B$12:$T$943,17,0)</f>
        <v>0</v>
      </c>
      <c r="J402" s="73">
        <f>VLOOKUP($B402,'[1]CVPL'!$B$12:$T$943,18,0)</f>
        <v>0</v>
      </c>
      <c r="K402" s="73" t="str">
        <f>VLOOKUP($B402,'[1]CVPL'!$B$12:$T$943,19,0)</f>
        <v>Bỏ sơ tuyển</v>
      </c>
      <c r="L402" s="105"/>
    </row>
    <row r="403" spans="1:12" ht="57.75" customHeight="1">
      <c r="A403" s="11">
        <v>42</v>
      </c>
      <c r="B403" s="10" t="s">
        <v>832</v>
      </c>
      <c r="C403" s="11" t="s">
        <v>135</v>
      </c>
      <c r="D403" s="27" t="s">
        <v>833</v>
      </c>
      <c r="E403" s="13" t="s">
        <v>153</v>
      </c>
      <c r="F403" s="11" t="s">
        <v>167</v>
      </c>
      <c r="G403" s="72">
        <f>VLOOKUP($B403,'[1]CVPL'!$B$12:$T$943,15,0)</f>
        <v>76.5</v>
      </c>
      <c r="H403" s="72">
        <f>VLOOKUP($B403,'[1]CVPL'!$B$12:$T$943,16,0)</f>
        <v>16.666666666666668</v>
      </c>
      <c r="I403" s="72">
        <f>VLOOKUP($B403,'[1]CVPL'!$B$12:$T$943,17,0)</f>
        <v>20</v>
      </c>
      <c r="J403" s="73">
        <f>VLOOKUP($B403,'[1]CVPL'!$B$12:$T$943,18,0)</f>
        <v>113.16666666666667</v>
      </c>
      <c r="K403" s="73" t="str">
        <f>VLOOKUP($B403,'[1]CVPL'!$B$12:$T$943,19,0)</f>
        <v>Không đạt</v>
      </c>
      <c r="L403" s="105"/>
    </row>
    <row r="404" spans="1:12" ht="57.75" customHeight="1">
      <c r="A404" s="11">
        <v>43</v>
      </c>
      <c r="B404" s="40" t="s">
        <v>834</v>
      </c>
      <c r="C404" s="11" t="s">
        <v>135</v>
      </c>
      <c r="D404" s="27" t="s">
        <v>835</v>
      </c>
      <c r="E404" s="13" t="s">
        <v>172</v>
      </c>
      <c r="F404" s="11" t="s">
        <v>167</v>
      </c>
      <c r="G404" s="72">
        <f>VLOOKUP($B404,'[1]CVPL'!$B$12:$T$943,15,0)</f>
        <v>66</v>
      </c>
      <c r="H404" s="72">
        <f>VLOOKUP($B404,'[1]CVPL'!$B$12:$T$943,16,0)</f>
        <v>25</v>
      </c>
      <c r="I404" s="72">
        <f>VLOOKUP($B404,'[1]CVPL'!$B$12:$T$943,17,0)</f>
        <v>26.666666666666668</v>
      </c>
      <c r="J404" s="73">
        <f>VLOOKUP($B404,'[1]CVPL'!$B$12:$T$943,18,0)</f>
        <v>117.66666666666667</v>
      </c>
      <c r="K404" s="73" t="str">
        <f>VLOOKUP($B404,'[1]CVPL'!$B$12:$T$943,19,0)</f>
        <v>Đạt</v>
      </c>
      <c r="L404" s="105"/>
    </row>
    <row r="405" spans="1:12" ht="57.75" customHeight="1">
      <c r="A405" s="11">
        <v>44</v>
      </c>
      <c r="B405" s="10" t="s">
        <v>836</v>
      </c>
      <c r="C405" s="11" t="s">
        <v>134</v>
      </c>
      <c r="D405" s="27" t="s">
        <v>837</v>
      </c>
      <c r="E405" s="13" t="s">
        <v>161</v>
      </c>
      <c r="F405" s="11" t="s">
        <v>167</v>
      </c>
      <c r="G405" s="72">
        <f>VLOOKUP($B405,'[1]CVPL'!$B$12:$T$943,15,0)</f>
        <v>70</v>
      </c>
      <c r="H405" s="72">
        <f>VLOOKUP($B405,'[1]CVPL'!$B$12:$T$943,16,0)</f>
        <v>5</v>
      </c>
      <c r="I405" s="72">
        <f>VLOOKUP($B405,'[1]CVPL'!$B$12:$T$943,17,0)</f>
        <v>7.5</v>
      </c>
      <c r="J405" s="73">
        <f>VLOOKUP($B405,'[1]CVPL'!$B$12:$T$943,18,0)</f>
        <v>82.5</v>
      </c>
      <c r="K405" s="73" t="str">
        <f>VLOOKUP($B405,'[1]CVPL'!$B$12:$T$943,19,0)</f>
        <v>Không đạt</v>
      </c>
      <c r="L405" s="105"/>
    </row>
    <row r="406" spans="1:12" ht="57.75" customHeight="1">
      <c r="A406" s="11">
        <v>45</v>
      </c>
      <c r="B406" s="40" t="s">
        <v>839</v>
      </c>
      <c r="C406" s="11" t="s">
        <v>135</v>
      </c>
      <c r="D406" s="27" t="s">
        <v>840</v>
      </c>
      <c r="E406" s="13" t="s">
        <v>161</v>
      </c>
      <c r="F406" s="11" t="s">
        <v>167</v>
      </c>
      <c r="G406" s="72">
        <f>VLOOKUP($B406,'[1]CVPL'!$B$12:$T$943,15,0)</f>
        <v>63.5</v>
      </c>
      <c r="H406" s="72">
        <f>VLOOKUP($B406,'[1]CVPL'!$B$12:$T$943,16,0)</f>
        <v>4.166666666666667</v>
      </c>
      <c r="I406" s="72">
        <f>VLOOKUP($B406,'[1]CVPL'!$B$12:$T$943,17,0)</f>
        <v>6.666666666666667</v>
      </c>
      <c r="J406" s="73">
        <f>VLOOKUP($B406,'[1]CVPL'!$B$12:$T$943,18,0)</f>
        <v>74.33333333333334</v>
      </c>
      <c r="K406" s="73" t="str">
        <f>VLOOKUP($B406,'[1]CVPL'!$B$12:$T$943,19,0)</f>
        <v>Không đạt</v>
      </c>
      <c r="L406" s="105"/>
    </row>
    <row r="407" spans="1:12" ht="57.75" customHeight="1">
      <c r="A407" s="11">
        <v>46</v>
      </c>
      <c r="B407" s="40" t="s">
        <v>841</v>
      </c>
      <c r="C407" s="11" t="s">
        <v>135</v>
      </c>
      <c r="D407" s="27" t="s">
        <v>842</v>
      </c>
      <c r="E407" s="13" t="s">
        <v>148</v>
      </c>
      <c r="F407" s="11" t="s">
        <v>167</v>
      </c>
      <c r="G407" s="72">
        <f>VLOOKUP($B407,'[1]CVPL'!$B$12:$T$943,15,0)</f>
        <v>76</v>
      </c>
      <c r="H407" s="72">
        <f>VLOOKUP($B407,'[1]CVPL'!$B$12:$T$943,16,0)</f>
        <v>5.833333333333333</v>
      </c>
      <c r="I407" s="72">
        <f>VLOOKUP($B407,'[1]CVPL'!$B$12:$T$943,17,0)</f>
        <v>16.666666666666668</v>
      </c>
      <c r="J407" s="73">
        <f>VLOOKUP($B407,'[1]CVPL'!$B$12:$T$943,18,0)</f>
        <v>98.5</v>
      </c>
      <c r="K407" s="73" t="str">
        <f>VLOOKUP($B407,'[1]CVPL'!$B$12:$T$943,19,0)</f>
        <v>Không đạt</v>
      </c>
      <c r="L407" s="105"/>
    </row>
    <row r="408" spans="1:12" ht="57.75" customHeight="1">
      <c r="A408" s="11">
        <v>47</v>
      </c>
      <c r="B408" s="40" t="s">
        <v>843</v>
      </c>
      <c r="C408" s="11" t="s">
        <v>135</v>
      </c>
      <c r="D408" s="27" t="s">
        <v>844</v>
      </c>
      <c r="E408" s="13" t="s">
        <v>172</v>
      </c>
      <c r="F408" s="11" t="s">
        <v>167</v>
      </c>
      <c r="G408" s="72">
        <f>VLOOKUP($B408,'[1]CVPL'!$B$12:$T$943,15,0)</f>
        <v>0</v>
      </c>
      <c r="H408" s="72">
        <f>VLOOKUP($B408,'[1]CVPL'!$B$12:$T$943,16,0)</f>
        <v>0</v>
      </c>
      <c r="I408" s="72">
        <f>VLOOKUP($B408,'[1]CVPL'!$B$12:$T$943,17,0)</f>
        <v>0</v>
      </c>
      <c r="J408" s="73">
        <f>VLOOKUP($B408,'[1]CVPL'!$B$12:$T$943,18,0)</f>
        <v>0</v>
      </c>
      <c r="K408" s="73" t="str">
        <f>VLOOKUP($B408,'[1]CVPL'!$B$12:$T$943,19,0)</f>
        <v>Bỏ sơ tuyển</v>
      </c>
      <c r="L408" s="105"/>
    </row>
    <row r="409" spans="1:12" ht="57.75" customHeight="1">
      <c r="A409" s="11">
        <v>48</v>
      </c>
      <c r="B409" s="10" t="s">
        <v>813</v>
      </c>
      <c r="C409" s="11" t="s">
        <v>135</v>
      </c>
      <c r="D409" s="27" t="s">
        <v>845</v>
      </c>
      <c r="E409" s="13" t="s">
        <v>161</v>
      </c>
      <c r="F409" s="11" t="s">
        <v>167</v>
      </c>
      <c r="G409" s="72">
        <v>62</v>
      </c>
      <c r="H409" s="72">
        <v>25</v>
      </c>
      <c r="I409" s="72">
        <v>25</v>
      </c>
      <c r="J409" s="73">
        <v>112</v>
      </c>
      <c r="K409" s="73" t="s">
        <v>900</v>
      </c>
      <c r="L409" s="105"/>
    </row>
    <row r="410" spans="1:12" ht="57.75" customHeight="1">
      <c r="A410" s="11">
        <v>49</v>
      </c>
      <c r="B410" s="40" t="s">
        <v>846</v>
      </c>
      <c r="C410" s="11" t="s">
        <v>135</v>
      </c>
      <c r="D410" s="27" t="s">
        <v>847</v>
      </c>
      <c r="E410" s="13" t="s">
        <v>161</v>
      </c>
      <c r="F410" s="11" t="s">
        <v>167</v>
      </c>
      <c r="G410" s="72">
        <f>VLOOKUP($B410,'[1]CVPL'!$B$12:$T$943,15,0)</f>
        <v>70</v>
      </c>
      <c r="H410" s="72">
        <f>VLOOKUP($B410,'[1]CVPL'!$B$12:$T$943,16,0)</f>
        <v>1.6666666666666667</v>
      </c>
      <c r="I410" s="72">
        <f>VLOOKUP($B410,'[1]CVPL'!$B$12:$T$943,17,0)</f>
        <v>8.333333333333334</v>
      </c>
      <c r="J410" s="73">
        <f>VLOOKUP($B410,'[1]CVPL'!$B$12:$T$943,18,0)</f>
        <v>80</v>
      </c>
      <c r="K410" s="73" t="str">
        <f>VLOOKUP($B410,'[1]CVPL'!$B$12:$T$943,19,0)</f>
        <v>Không đạt</v>
      </c>
      <c r="L410" s="105"/>
    </row>
    <row r="411" spans="1:12" ht="57.75" customHeight="1">
      <c r="A411" s="11">
        <v>50</v>
      </c>
      <c r="B411" s="10" t="s">
        <v>848</v>
      </c>
      <c r="C411" s="11" t="s">
        <v>135</v>
      </c>
      <c r="D411" s="27" t="s">
        <v>849</v>
      </c>
      <c r="E411" s="13" t="s">
        <v>140</v>
      </c>
      <c r="F411" s="11" t="s">
        <v>167</v>
      </c>
      <c r="G411" s="72">
        <f>VLOOKUP($B411,'[1]CVPL'!$B$12:$T$943,15,0)</f>
        <v>0</v>
      </c>
      <c r="H411" s="72">
        <f>VLOOKUP($B411,'[1]CVPL'!$B$12:$T$943,16,0)</f>
        <v>0</v>
      </c>
      <c r="I411" s="72">
        <f>VLOOKUP($B411,'[1]CVPL'!$B$12:$T$943,17,0)</f>
        <v>0</v>
      </c>
      <c r="J411" s="73">
        <f>VLOOKUP($B411,'[1]CVPL'!$B$12:$T$943,18,0)</f>
        <v>0</v>
      </c>
      <c r="K411" s="73" t="str">
        <f>VLOOKUP($B411,'[1]CVPL'!$B$12:$T$943,19,0)</f>
        <v>Bỏ sơ tuyển</v>
      </c>
      <c r="L411" s="105"/>
    </row>
    <row r="412" spans="1:12" ht="57.75" customHeight="1">
      <c r="A412" s="11">
        <v>51</v>
      </c>
      <c r="B412" s="40" t="s">
        <v>850</v>
      </c>
      <c r="C412" s="11" t="s">
        <v>135</v>
      </c>
      <c r="D412" s="27" t="s">
        <v>851</v>
      </c>
      <c r="E412" s="13" t="s">
        <v>673</v>
      </c>
      <c r="F412" s="11" t="s">
        <v>167</v>
      </c>
      <c r="G412" s="72">
        <f>VLOOKUP($B412,'[1]CVPL'!$B$12:$T$943,15,0)</f>
        <v>70</v>
      </c>
      <c r="H412" s="72">
        <f>VLOOKUP($B412,'[1]CVPL'!$B$12:$T$943,16,0)</f>
        <v>1.6666666666666667</v>
      </c>
      <c r="I412" s="72">
        <f>VLOOKUP($B412,'[1]CVPL'!$B$12:$T$943,17,0)</f>
        <v>3.3333333333333335</v>
      </c>
      <c r="J412" s="73">
        <f>VLOOKUP($B412,'[1]CVPL'!$B$12:$T$943,18,0)</f>
        <v>75</v>
      </c>
      <c r="K412" s="73" t="str">
        <f>VLOOKUP($B412,'[1]CVPL'!$B$12:$T$943,19,0)</f>
        <v>Không đạt</v>
      </c>
      <c r="L412" s="105"/>
    </row>
    <row r="413" spans="1:12" ht="57.75" customHeight="1">
      <c r="A413" s="11">
        <v>52</v>
      </c>
      <c r="B413" s="10" t="s">
        <v>852</v>
      </c>
      <c r="C413" s="11" t="s">
        <v>135</v>
      </c>
      <c r="D413" s="27" t="s">
        <v>853</v>
      </c>
      <c r="E413" s="13" t="s">
        <v>331</v>
      </c>
      <c r="F413" s="11" t="s">
        <v>167</v>
      </c>
      <c r="G413" s="72">
        <f>VLOOKUP($B413,'[1]CVPL'!$B$12:$T$943,15,0)</f>
        <v>64</v>
      </c>
      <c r="H413" s="72">
        <f>VLOOKUP($B413,'[1]CVPL'!$B$12:$T$943,16,0)</f>
        <v>8.333333333333334</v>
      </c>
      <c r="I413" s="72">
        <f>VLOOKUP($B413,'[1]CVPL'!$B$12:$T$943,17,0)</f>
        <v>9.166666666666666</v>
      </c>
      <c r="J413" s="73">
        <f>VLOOKUP($B413,'[1]CVPL'!$B$12:$T$943,18,0)</f>
        <v>81.5</v>
      </c>
      <c r="K413" s="73" t="str">
        <f>VLOOKUP($B413,'[1]CVPL'!$B$12:$T$943,19,0)</f>
        <v>Không đạt</v>
      </c>
      <c r="L413" s="105"/>
    </row>
    <row r="414" spans="1:12" ht="57.75" customHeight="1">
      <c r="A414" s="11">
        <v>53</v>
      </c>
      <c r="B414" s="40" t="s">
        <v>854</v>
      </c>
      <c r="C414" s="11" t="s">
        <v>135</v>
      </c>
      <c r="D414" s="27" t="s">
        <v>855</v>
      </c>
      <c r="E414" s="13" t="s">
        <v>175</v>
      </c>
      <c r="F414" s="11" t="s">
        <v>167</v>
      </c>
      <c r="G414" s="72">
        <f>VLOOKUP($B414,'[1]CVPL'!$B$12:$T$943,15,0)</f>
        <v>75.5</v>
      </c>
      <c r="H414" s="72">
        <f>VLOOKUP($B414,'[1]CVPL'!$B$12:$T$943,16,0)</f>
        <v>25</v>
      </c>
      <c r="I414" s="72">
        <f>VLOOKUP($B414,'[1]CVPL'!$B$12:$T$943,17,0)</f>
        <v>25</v>
      </c>
      <c r="J414" s="73">
        <f>VLOOKUP($B414,'[1]CVPL'!$B$12:$T$943,18,0)</f>
        <v>125.5</v>
      </c>
      <c r="K414" s="73" t="str">
        <f>VLOOKUP($B414,'[1]CVPL'!$B$12:$T$943,19,0)</f>
        <v>Đạt</v>
      </c>
      <c r="L414" s="105"/>
    </row>
    <row r="415" spans="1:12" ht="57.75" customHeight="1">
      <c r="A415" s="11">
        <v>54</v>
      </c>
      <c r="B415" s="40" t="s">
        <v>856</v>
      </c>
      <c r="C415" s="11" t="s">
        <v>135</v>
      </c>
      <c r="D415" s="27" t="s">
        <v>857</v>
      </c>
      <c r="E415" s="13" t="s">
        <v>409</v>
      </c>
      <c r="F415" s="11" t="s">
        <v>167</v>
      </c>
      <c r="G415" s="72">
        <f>VLOOKUP($B415,'[1]CVPL'!$B$12:$T$943,15,0)</f>
        <v>70.16666666666667</v>
      </c>
      <c r="H415" s="72">
        <f>VLOOKUP($B415,'[1]CVPL'!$B$12:$T$943,16,0)</f>
        <v>26.666666666666668</v>
      </c>
      <c r="I415" s="72">
        <f>VLOOKUP($B415,'[1]CVPL'!$B$12:$T$943,17,0)</f>
        <v>27.5</v>
      </c>
      <c r="J415" s="73">
        <f>VLOOKUP($B415,'[1]CVPL'!$B$12:$T$943,18,0)</f>
        <v>124.33333333333334</v>
      </c>
      <c r="K415" s="73" t="str">
        <f>VLOOKUP($B415,'[1]CVPL'!$B$12:$T$943,19,0)</f>
        <v>Đạt</v>
      </c>
      <c r="L415" s="105"/>
    </row>
    <row r="416" spans="1:12" ht="57.75" customHeight="1">
      <c r="A416" s="11">
        <v>55</v>
      </c>
      <c r="B416" s="10" t="s">
        <v>858</v>
      </c>
      <c r="C416" s="11" t="s">
        <v>135</v>
      </c>
      <c r="D416" s="27" t="s">
        <v>859</v>
      </c>
      <c r="E416" s="13" t="s">
        <v>673</v>
      </c>
      <c r="F416" s="11" t="s">
        <v>167</v>
      </c>
      <c r="G416" s="72">
        <f>VLOOKUP($B416,'[1]CVPL'!$B$12:$T$943,15,0)</f>
        <v>70</v>
      </c>
      <c r="H416" s="72">
        <f>VLOOKUP($B416,'[1]CVPL'!$B$12:$T$943,16,0)</f>
        <v>20</v>
      </c>
      <c r="I416" s="72">
        <f>VLOOKUP($B416,'[1]CVPL'!$B$12:$T$943,17,0)</f>
        <v>20.833333333333332</v>
      </c>
      <c r="J416" s="73">
        <f>VLOOKUP($B416,'[1]CVPL'!$B$12:$T$943,18,0)</f>
        <v>110.83333333333333</v>
      </c>
      <c r="K416" s="73" t="str">
        <f>VLOOKUP($B416,'[1]CVPL'!$B$12:$T$943,19,0)</f>
        <v>Không đạt</v>
      </c>
      <c r="L416" s="105"/>
    </row>
    <row r="417" spans="1:12" ht="57.75" customHeight="1">
      <c r="A417" s="11">
        <v>56</v>
      </c>
      <c r="B417" s="40" t="s">
        <v>860</v>
      </c>
      <c r="C417" s="11" t="s">
        <v>135</v>
      </c>
      <c r="D417" s="27" t="s">
        <v>861</v>
      </c>
      <c r="E417" s="13" t="s">
        <v>161</v>
      </c>
      <c r="F417" s="11" t="s">
        <v>167</v>
      </c>
      <c r="G417" s="72">
        <f>VLOOKUP($B417,'[1]CVPL'!$B$12:$T$943,15,0)</f>
        <v>71</v>
      </c>
      <c r="H417" s="72">
        <f>VLOOKUP($B417,'[1]CVPL'!$B$12:$T$943,16,0)</f>
        <v>5.833333333333333</v>
      </c>
      <c r="I417" s="72">
        <f>VLOOKUP($B417,'[1]CVPL'!$B$12:$T$943,17,0)</f>
        <v>10</v>
      </c>
      <c r="J417" s="73">
        <f>VLOOKUP($B417,'[1]CVPL'!$B$12:$T$943,18,0)</f>
        <v>86.83333333333333</v>
      </c>
      <c r="K417" s="73" t="str">
        <f>VLOOKUP($B417,'[1]CVPL'!$B$12:$T$943,19,0)</f>
        <v>Không đạt</v>
      </c>
      <c r="L417" s="105"/>
    </row>
    <row r="418" spans="1:12" ht="57.75" customHeight="1">
      <c r="A418" s="11">
        <v>57</v>
      </c>
      <c r="B418" s="10" t="s">
        <v>862</v>
      </c>
      <c r="C418" s="11" t="s">
        <v>134</v>
      </c>
      <c r="D418" s="27" t="s">
        <v>863</v>
      </c>
      <c r="E418" s="13" t="s">
        <v>864</v>
      </c>
      <c r="F418" s="11" t="s">
        <v>167</v>
      </c>
      <c r="G418" s="72">
        <f>VLOOKUP($B418,'[1]CVPL'!$B$12:$T$943,15,0)</f>
        <v>0</v>
      </c>
      <c r="H418" s="72">
        <f>VLOOKUP($B418,'[1]CVPL'!$B$12:$T$943,16,0)</f>
        <v>0</v>
      </c>
      <c r="I418" s="72">
        <f>VLOOKUP($B418,'[1]CVPL'!$B$12:$T$943,17,0)</f>
        <v>0</v>
      </c>
      <c r="J418" s="73">
        <f>VLOOKUP($B418,'[1]CVPL'!$B$12:$T$943,18,0)</f>
        <v>0</v>
      </c>
      <c r="K418" s="73" t="str">
        <f>VLOOKUP($B418,'[1]CVPL'!$B$12:$T$943,19,0)</f>
        <v>Bỏ sơ tuyển</v>
      </c>
      <c r="L418" s="105"/>
    </row>
    <row r="419" spans="1:12" ht="57.75" customHeight="1">
      <c r="A419" s="11">
        <v>58</v>
      </c>
      <c r="B419" s="40" t="s">
        <v>865</v>
      </c>
      <c r="C419" s="11" t="s">
        <v>134</v>
      </c>
      <c r="D419" s="27" t="s">
        <v>866</v>
      </c>
      <c r="E419" s="13" t="s">
        <v>199</v>
      </c>
      <c r="F419" s="11" t="s">
        <v>167</v>
      </c>
      <c r="G419" s="72">
        <f>VLOOKUP($B419,'[1]CVPL'!$B$12:$T$943,15,0)</f>
        <v>61.333333333333336</v>
      </c>
      <c r="H419" s="72">
        <f>VLOOKUP($B419,'[1]CVPL'!$B$12:$T$943,16,0)</f>
        <v>25</v>
      </c>
      <c r="I419" s="72">
        <f>VLOOKUP($B419,'[1]CVPL'!$B$12:$T$943,17,0)</f>
        <v>25.833333333333332</v>
      </c>
      <c r="J419" s="73">
        <f>VLOOKUP($B419,'[1]CVPL'!$B$12:$T$943,18,0)</f>
        <v>112.16666666666667</v>
      </c>
      <c r="K419" s="73" t="str">
        <f>VLOOKUP($B419,'[1]CVPL'!$B$12:$T$943,19,0)</f>
        <v>Đạt</v>
      </c>
      <c r="L419" s="105"/>
    </row>
    <row r="420" spans="1:12" ht="57.75" customHeight="1">
      <c r="A420" s="11">
        <v>59</v>
      </c>
      <c r="B420" s="10" t="s">
        <v>867</v>
      </c>
      <c r="C420" s="11" t="s">
        <v>135</v>
      </c>
      <c r="D420" s="27" t="s">
        <v>868</v>
      </c>
      <c r="E420" s="13" t="s">
        <v>334</v>
      </c>
      <c r="F420" s="11" t="s">
        <v>167</v>
      </c>
      <c r="G420" s="72">
        <f>VLOOKUP($B420,'[1]CVPL'!$B$12:$T$943,15,0)</f>
        <v>0</v>
      </c>
      <c r="H420" s="72">
        <f>VLOOKUP($B420,'[1]CVPL'!$B$12:$T$943,16,0)</f>
        <v>0</v>
      </c>
      <c r="I420" s="72">
        <f>VLOOKUP($B420,'[1]CVPL'!$B$12:$T$943,17,0)</f>
        <v>0</v>
      </c>
      <c r="J420" s="73">
        <f>VLOOKUP($B420,'[1]CVPL'!$B$12:$T$943,18,0)</f>
        <v>0</v>
      </c>
      <c r="K420" s="73" t="str">
        <f>VLOOKUP($B420,'[1]CVPL'!$B$12:$T$943,19,0)</f>
        <v>Bỏ sơ tuyển</v>
      </c>
      <c r="L420" s="105"/>
    </row>
    <row r="421" spans="1:12" ht="57.75" customHeight="1">
      <c r="A421" s="11">
        <v>60</v>
      </c>
      <c r="B421" s="40" t="s">
        <v>869</v>
      </c>
      <c r="C421" s="11" t="s">
        <v>135</v>
      </c>
      <c r="D421" s="27" t="s">
        <v>870</v>
      </c>
      <c r="E421" s="13" t="s">
        <v>138</v>
      </c>
      <c r="F421" s="11" t="s">
        <v>167</v>
      </c>
      <c r="G421" s="72">
        <f>VLOOKUP($B421,'[1]CVPL'!$B$12:$T$943,15,0)</f>
        <v>0</v>
      </c>
      <c r="H421" s="72">
        <f>VLOOKUP($B421,'[1]CVPL'!$B$12:$T$943,16,0)</f>
        <v>0</v>
      </c>
      <c r="I421" s="72">
        <f>VLOOKUP($B421,'[1]CVPL'!$B$12:$T$943,17,0)</f>
        <v>0</v>
      </c>
      <c r="J421" s="73">
        <f>VLOOKUP($B421,'[1]CVPL'!$B$12:$T$943,18,0)</f>
        <v>0</v>
      </c>
      <c r="K421" s="73" t="str">
        <f>VLOOKUP($B421,'[1]CVPL'!$B$12:$T$943,19,0)</f>
        <v>Bỏ sơ tuyển</v>
      </c>
      <c r="L421" s="105"/>
    </row>
    <row r="422" spans="1:12" ht="57.75" customHeight="1">
      <c r="A422" s="11">
        <v>61</v>
      </c>
      <c r="B422" s="10" t="s">
        <v>871</v>
      </c>
      <c r="C422" s="11" t="s">
        <v>134</v>
      </c>
      <c r="D422" s="27" t="s">
        <v>872</v>
      </c>
      <c r="E422" s="13" t="s">
        <v>161</v>
      </c>
      <c r="F422" s="11" t="s">
        <v>167</v>
      </c>
      <c r="G422" s="72">
        <f>VLOOKUP($B422,'[1]CVPL'!$B$12:$T$943,15,0)</f>
        <v>58.333333333333336</v>
      </c>
      <c r="H422" s="72">
        <f>VLOOKUP($B422,'[1]CVPL'!$B$12:$T$943,16,0)</f>
        <v>0.8333333333333334</v>
      </c>
      <c r="I422" s="72">
        <f>VLOOKUP($B422,'[1]CVPL'!$B$12:$T$943,17,0)</f>
        <v>1.6666666666666667</v>
      </c>
      <c r="J422" s="73">
        <f>VLOOKUP($B422,'[1]CVPL'!$B$12:$T$943,18,0)</f>
        <v>60.833333333333336</v>
      </c>
      <c r="K422" s="73" t="str">
        <f>VLOOKUP($B422,'[1]CVPL'!$B$12:$T$943,19,0)</f>
        <v>Không đạt</v>
      </c>
      <c r="L422" s="105"/>
    </row>
    <row r="423" spans="1:12" ht="57.75" customHeight="1">
      <c r="A423" s="11">
        <v>62</v>
      </c>
      <c r="B423" s="40" t="s">
        <v>873</v>
      </c>
      <c r="C423" s="11" t="s">
        <v>134</v>
      </c>
      <c r="D423" s="27" t="s">
        <v>874</v>
      </c>
      <c r="E423" s="13" t="s">
        <v>199</v>
      </c>
      <c r="F423" s="11" t="s">
        <v>167</v>
      </c>
      <c r="G423" s="72">
        <f>VLOOKUP($B423,'[1]CVPL'!$B$12:$T$943,15,0)</f>
        <v>0</v>
      </c>
      <c r="H423" s="72">
        <f>VLOOKUP($B423,'[1]CVPL'!$B$12:$T$943,16,0)</f>
        <v>0</v>
      </c>
      <c r="I423" s="72">
        <f>VLOOKUP($B423,'[1]CVPL'!$B$12:$T$943,17,0)</f>
        <v>0</v>
      </c>
      <c r="J423" s="73">
        <f>VLOOKUP($B423,'[1]CVPL'!$B$12:$T$943,18,0)</f>
        <v>0</v>
      </c>
      <c r="K423" s="73" t="str">
        <f>VLOOKUP($B423,'[1]CVPL'!$B$12:$T$943,19,0)</f>
        <v>Bỏ sơ tuyển</v>
      </c>
      <c r="L423" s="105"/>
    </row>
    <row r="424" spans="1:12" ht="57.75" customHeight="1">
      <c r="A424" s="11">
        <v>63</v>
      </c>
      <c r="B424" s="10" t="s">
        <v>875</v>
      </c>
      <c r="C424" s="11" t="s">
        <v>135</v>
      </c>
      <c r="D424" s="27">
        <v>34007</v>
      </c>
      <c r="E424" s="13" t="s">
        <v>138</v>
      </c>
      <c r="F424" s="11" t="s">
        <v>167</v>
      </c>
      <c r="G424" s="72">
        <f>VLOOKUP($B424,'[1]CVPL'!$B$12:$T$943,15,0)</f>
        <v>70</v>
      </c>
      <c r="H424" s="72">
        <f>VLOOKUP($B424,'[1]CVPL'!$B$12:$T$943,16,0)</f>
        <v>5</v>
      </c>
      <c r="I424" s="72">
        <f>VLOOKUP($B424,'[1]CVPL'!$B$12:$T$943,17,0)</f>
        <v>5.833333333333333</v>
      </c>
      <c r="J424" s="73">
        <f>VLOOKUP($B424,'[1]CVPL'!$B$12:$T$943,18,0)</f>
        <v>80.83333333333333</v>
      </c>
      <c r="K424" s="73" t="str">
        <f>VLOOKUP($B424,'[1]CVPL'!$B$12:$T$943,19,0)</f>
        <v>Không đạt</v>
      </c>
      <c r="L424" s="105"/>
    </row>
    <row r="425" spans="1:12" ht="57.75" customHeight="1">
      <c r="A425" s="11">
        <v>64</v>
      </c>
      <c r="B425" s="10" t="s">
        <v>876</v>
      </c>
      <c r="C425" s="11" t="s">
        <v>134</v>
      </c>
      <c r="D425" s="27" t="s">
        <v>877</v>
      </c>
      <c r="E425" s="13" t="s">
        <v>161</v>
      </c>
      <c r="F425" s="11" t="s">
        <v>167</v>
      </c>
      <c r="G425" s="72">
        <f>VLOOKUP($B425,'[1]CVPL'!$B$12:$T$943,15,0)</f>
        <v>61.666666666666664</v>
      </c>
      <c r="H425" s="72">
        <f>VLOOKUP($B425,'[1]CVPL'!$B$12:$T$943,16,0)</f>
        <v>5</v>
      </c>
      <c r="I425" s="72">
        <f>VLOOKUP($B425,'[1]CVPL'!$B$12:$T$943,17,0)</f>
        <v>5.833333333333333</v>
      </c>
      <c r="J425" s="73">
        <f>VLOOKUP($B425,'[1]CVPL'!$B$12:$T$943,18,0)</f>
        <v>72.49999999999999</v>
      </c>
      <c r="K425" s="73" t="str">
        <f>VLOOKUP($B425,'[1]CVPL'!$B$12:$T$943,19,0)</f>
        <v>Không đạt</v>
      </c>
      <c r="L425" s="105"/>
    </row>
    <row r="426" spans="1:12" ht="57.75" customHeight="1">
      <c r="A426" s="11">
        <v>65</v>
      </c>
      <c r="B426" s="10" t="s">
        <v>878</v>
      </c>
      <c r="C426" s="11" t="s">
        <v>135</v>
      </c>
      <c r="D426" s="27" t="s">
        <v>879</v>
      </c>
      <c r="E426" s="13" t="s">
        <v>156</v>
      </c>
      <c r="F426" s="11" t="s">
        <v>167</v>
      </c>
      <c r="G426" s="72">
        <f>VLOOKUP($B426,'[1]CVPL'!$B$12:$T$943,15,0)</f>
        <v>72</v>
      </c>
      <c r="H426" s="72">
        <f>VLOOKUP($B426,'[1]CVPL'!$B$12:$T$943,16,0)</f>
        <v>25</v>
      </c>
      <c r="I426" s="72">
        <f>VLOOKUP($B426,'[1]CVPL'!$B$12:$T$943,17,0)</f>
        <v>25.833333333333332</v>
      </c>
      <c r="J426" s="73">
        <f>VLOOKUP($B426,'[1]CVPL'!$B$12:$T$943,18,0)</f>
        <v>122.83333333333333</v>
      </c>
      <c r="K426" s="73" t="str">
        <f>VLOOKUP($B426,'[1]CVPL'!$B$12:$T$943,19,0)</f>
        <v>Đạt</v>
      </c>
      <c r="L426" s="105"/>
    </row>
    <row r="427" spans="1:12" ht="57.75" customHeight="1">
      <c r="A427" s="11">
        <v>66</v>
      </c>
      <c r="B427" s="40" t="s">
        <v>880</v>
      </c>
      <c r="C427" s="11" t="s">
        <v>135</v>
      </c>
      <c r="D427" s="27" t="s">
        <v>881</v>
      </c>
      <c r="E427" s="13" t="s">
        <v>366</v>
      </c>
      <c r="F427" s="11" t="s">
        <v>167</v>
      </c>
      <c r="G427" s="72">
        <f>VLOOKUP($B427,'[1]CVPL'!$B$12:$T$943,15,0)</f>
        <v>55.333333333333336</v>
      </c>
      <c r="H427" s="72">
        <f>VLOOKUP($B427,'[1]CVPL'!$B$12:$T$943,16,0)</f>
        <v>5.833333333333333</v>
      </c>
      <c r="I427" s="72">
        <f>VLOOKUP($B427,'[1]CVPL'!$B$12:$T$943,17,0)</f>
        <v>5.833333333333333</v>
      </c>
      <c r="J427" s="73">
        <f>VLOOKUP($B427,'[1]CVPL'!$B$12:$T$943,18,0)</f>
        <v>67</v>
      </c>
      <c r="K427" s="73" t="str">
        <f>VLOOKUP($B427,'[1]CVPL'!$B$12:$T$943,19,0)</f>
        <v>Không đạt</v>
      </c>
      <c r="L427" s="105"/>
    </row>
    <row r="428" spans="1:12" ht="57.75" customHeight="1">
      <c r="A428" s="11">
        <v>67</v>
      </c>
      <c r="B428" s="10" t="s">
        <v>882</v>
      </c>
      <c r="C428" s="11" t="s">
        <v>135</v>
      </c>
      <c r="D428" s="27">
        <v>33180</v>
      </c>
      <c r="E428" s="13" t="s">
        <v>138</v>
      </c>
      <c r="F428" s="11" t="s">
        <v>167</v>
      </c>
      <c r="G428" s="72">
        <f>VLOOKUP($B428,'[1]CVPL'!$B$12:$T$943,15,0)</f>
        <v>0</v>
      </c>
      <c r="H428" s="72">
        <f>VLOOKUP($B428,'[1]CVPL'!$B$12:$T$943,16,0)</f>
        <v>0</v>
      </c>
      <c r="I428" s="72">
        <f>VLOOKUP($B428,'[1]CVPL'!$B$12:$T$943,17,0)</f>
        <v>0</v>
      </c>
      <c r="J428" s="73">
        <f>VLOOKUP($B428,'[1]CVPL'!$B$12:$T$943,18,0)</f>
        <v>0</v>
      </c>
      <c r="K428" s="73" t="str">
        <f>VLOOKUP($B428,'[1]CVPL'!$B$12:$T$943,19,0)</f>
        <v>Bỏ sơ tuyển</v>
      </c>
      <c r="L428" s="105"/>
    </row>
    <row r="429" spans="1:12" ht="57.75" customHeight="1">
      <c r="A429" s="11">
        <v>68</v>
      </c>
      <c r="B429" s="40" t="s">
        <v>883</v>
      </c>
      <c r="C429" s="11" t="s">
        <v>135</v>
      </c>
      <c r="D429" s="27" t="s">
        <v>884</v>
      </c>
      <c r="E429" s="13" t="s">
        <v>617</v>
      </c>
      <c r="F429" s="11" t="s">
        <v>167</v>
      </c>
      <c r="G429" s="72">
        <f>VLOOKUP($B429,'[1]CVPL'!$B$12:$T$943,15,0)</f>
        <v>71</v>
      </c>
      <c r="H429" s="72">
        <f>VLOOKUP($B429,'[1]CVPL'!$B$12:$T$943,16,0)</f>
        <v>5.166666666666667</v>
      </c>
      <c r="I429" s="72">
        <f>VLOOKUP($B429,'[1]CVPL'!$B$12:$T$943,17,0)</f>
        <v>10</v>
      </c>
      <c r="J429" s="73">
        <f>VLOOKUP($B429,'[1]CVPL'!$B$12:$T$943,18,0)</f>
        <v>86.16666666666667</v>
      </c>
      <c r="K429" s="73" t="str">
        <f>VLOOKUP($B429,'[1]CVPL'!$B$12:$T$943,19,0)</f>
        <v>Không đạt</v>
      </c>
      <c r="L429" s="105"/>
    </row>
    <row r="430" spans="1:12" ht="57.75" customHeight="1">
      <c r="A430" s="11">
        <v>69</v>
      </c>
      <c r="B430" s="40" t="s">
        <v>885</v>
      </c>
      <c r="C430" s="11" t="s">
        <v>134</v>
      </c>
      <c r="D430" s="27">
        <v>32468</v>
      </c>
      <c r="E430" s="13" t="s">
        <v>409</v>
      </c>
      <c r="F430" s="11" t="s">
        <v>167</v>
      </c>
      <c r="G430" s="72">
        <f>VLOOKUP($B430,'[1]CVPL'!$B$12:$T$943,15,0)</f>
        <v>74</v>
      </c>
      <c r="H430" s="72">
        <f>VLOOKUP($B430,'[1]CVPL'!$B$12:$T$943,16,0)</f>
        <v>25</v>
      </c>
      <c r="I430" s="72">
        <f>VLOOKUP($B430,'[1]CVPL'!$B$12:$T$943,17,0)</f>
        <v>25</v>
      </c>
      <c r="J430" s="73">
        <f>VLOOKUP($B430,'[1]CVPL'!$B$12:$T$943,18,0)</f>
        <v>124</v>
      </c>
      <c r="K430" s="73" t="str">
        <f>VLOOKUP($B430,'[1]CVPL'!$B$12:$T$943,19,0)</f>
        <v>Đạt</v>
      </c>
      <c r="L430" s="105"/>
    </row>
    <row r="431" spans="1:12" ht="57.75" customHeight="1">
      <c r="A431" s="11">
        <v>70</v>
      </c>
      <c r="B431" s="10" t="s">
        <v>886</v>
      </c>
      <c r="C431" s="11" t="s">
        <v>135</v>
      </c>
      <c r="D431" s="27">
        <v>33639</v>
      </c>
      <c r="E431" s="13" t="s">
        <v>334</v>
      </c>
      <c r="F431" s="11" t="s">
        <v>167</v>
      </c>
      <c r="G431" s="72">
        <f>VLOOKUP($B431,'[1]CVPL'!$B$12:$T$943,15,0)</f>
        <v>74.5</v>
      </c>
      <c r="H431" s="72">
        <f>VLOOKUP($B431,'[1]CVPL'!$B$12:$T$943,16,0)</f>
        <v>25</v>
      </c>
      <c r="I431" s="72">
        <f>VLOOKUP($B431,'[1]CVPL'!$B$12:$T$943,17,0)</f>
        <v>25.333333333333332</v>
      </c>
      <c r="J431" s="73">
        <f>VLOOKUP($B431,'[1]CVPL'!$B$12:$T$943,18,0)</f>
        <v>124.83333333333333</v>
      </c>
      <c r="K431" s="73" t="str">
        <f>VLOOKUP($B431,'[1]CVPL'!$B$12:$T$943,19,0)</f>
        <v>Đạt</v>
      </c>
      <c r="L431" s="105"/>
    </row>
    <row r="432" spans="1:12" ht="57.75" customHeight="1">
      <c r="A432" s="11">
        <v>71</v>
      </c>
      <c r="B432" s="10" t="s">
        <v>887</v>
      </c>
      <c r="C432" s="11" t="s">
        <v>135</v>
      </c>
      <c r="D432" s="27">
        <v>33867</v>
      </c>
      <c r="E432" s="13" t="s">
        <v>409</v>
      </c>
      <c r="F432" s="11" t="s">
        <v>167</v>
      </c>
      <c r="G432" s="72">
        <f>VLOOKUP($B432,'[1]CVPL'!$B$12:$T$943,15,0)</f>
        <v>0</v>
      </c>
      <c r="H432" s="72">
        <f>VLOOKUP($B432,'[1]CVPL'!$B$12:$T$943,16,0)</f>
        <v>0</v>
      </c>
      <c r="I432" s="72">
        <f>VLOOKUP($B432,'[1]CVPL'!$B$12:$T$943,17,0)</f>
        <v>0</v>
      </c>
      <c r="J432" s="73">
        <f>VLOOKUP($B432,'[1]CVPL'!$B$12:$T$943,18,0)</f>
        <v>0</v>
      </c>
      <c r="K432" s="73" t="str">
        <f>VLOOKUP($B432,'[1]CVPL'!$B$12:$T$943,19,0)</f>
        <v>Bỏ sơ tuyển</v>
      </c>
      <c r="L432" s="105"/>
    </row>
    <row r="433" spans="1:12" ht="57.75" customHeight="1">
      <c r="A433" s="11">
        <v>72</v>
      </c>
      <c r="B433" s="40" t="s">
        <v>0</v>
      </c>
      <c r="C433" s="11" t="s">
        <v>135</v>
      </c>
      <c r="D433" s="27">
        <v>32831</v>
      </c>
      <c r="E433" s="13" t="s">
        <v>156</v>
      </c>
      <c r="F433" s="11" t="s">
        <v>167</v>
      </c>
      <c r="G433" s="72">
        <f>VLOOKUP($B433,'[1]CVPL'!$B$12:$T$943,15,0)</f>
        <v>72.5</v>
      </c>
      <c r="H433" s="72">
        <f>VLOOKUP($B433,'[1]CVPL'!$B$12:$T$943,16,0)</f>
        <v>25</v>
      </c>
      <c r="I433" s="72">
        <f>VLOOKUP($B433,'[1]CVPL'!$B$12:$T$943,17,0)</f>
        <v>25.666666666666668</v>
      </c>
      <c r="J433" s="73">
        <f>VLOOKUP($B433,'[1]CVPL'!$B$12:$T$943,18,0)</f>
        <v>123.16666666666667</v>
      </c>
      <c r="K433" s="73" t="str">
        <f>VLOOKUP($B433,'[1]CVPL'!$B$12:$T$943,19,0)</f>
        <v>Đạt</v>
      </c>
      <c r="L433" s="105"/>
    </row>
    <row r="434" spans="1:12" ht="57.75" customHeight="1">
      <c r="A434" s="11">
        <v>73</v>
      </c>
      <c r="B434" s="10" t="s">
        <v>1</v>
      </c>
      <c r="C434" s="11" t="s">
        <v>134</v>
      </c>
      <c r="D434" s="27">
        <v>30317</v>
      </c>
      <c r="E434" s="13" t="s">
        <v>161</v>
      </c>
      <c r="F434" s="11" t="s">
        <v>167</v>
      </c>
      <c r="G434" s="72">
        <f>VLOOKUP($B434,'[1]CVPL'!$B$12:$T$943,15,0)</f>
        <v>61.5</v>
      </c>
      <c r="H434" s="72">
        <f>VLOOKUP($B434,'[1]CVPL'!$B$12:$T$943,16,0)</f>
        <v>10</v>
      </c>
      <c r="I434" s="72">
        <f>VLOOKUP($B434,'[1]CVPL'!$B$12:$T$943,17,0)</f>
        <v>10.833333333333334</v>
      </c>
      <c r="J434" s="73">
        <f>VLOOKUP($B434,'[1]CVPL'!$B$12:$T$943,18,0)</f>
        <v>82.33333333333333</v>
      </c>
      <c r="K434" s="73" t="str">
        <f>VLOOKUP($B434,'[1]CVPL'!$B$12:$T$943,19,0)</f>
        <v>Không đạt</v>
      </c>
      <c r="L434" s="105"/>
    </row>
    <row r="435" spans="1:12" ht="57.75" customHeight="1">
      <c r="A435" s="11">
        <v>74</v>
      </c>
      <c r="B435" s="40" t="s">
        <v>10</v>
      </c>
      <c r="C435" s="11" t="s">
        <v>135</v>
      </c>
      <c r="D435" s="27">
        <v>34621</v>
      </c>
      <c r="E435" s="13" t="s">
        <v>161</v>
      </c>
      <c r="F435" s="11" t="s">
        <v>167</v>
      </c>
      <c r="G435" s="72">
        <f>VLOOKUP($B435,'[1]CVPL'!$B$12:$T$943,15,0)</f>
        <v>0</v>
      </c>
      <c r="H435" s="72">
        <f>VLOOKUP($B435,'[1]CVPL'!$B$12:$T$943,16,0)</f>
        <v>0</v>
      </c>
      <c r="I435" s="72">
        <f>VLOOKUP($B435,'[1]CVPL'!$B$12:$T$943,17,0)</f>
        <v>0</v>
      </c>
      <c r="J435" s="73">
        <f>VLOOKUP($B435,'[1]CVPL'!$B$12:$T$943,18,0)</f>
        <v>0</v>
      </c>
      <c r="K435" s="73" t="str">
        <f>VLOOKUP($B435,'[1]CVPL'!$B$12:$T$943,19,0)</f>
        <v>Bỏ sơ tuyển</v>
      </c>
      <c r="L435" s="105"/>
    </row>
    <row r="436" spans="1:12" ht="57.75" customHeight="1">
      <c r="A436" s="11">
        <v>75</v>
      </c>
      <c r="B436" s="48" t="s">
        <v>11</v>
      </c>
      <c r="C436" s="17" t="s">
        <v>135</v>
      </c>
      <c r="D436" s="24" t="s">
        <v>12</v>
      </c>
      <c r="E436" s="43" t="s">
        <v>138</v>
      </c>
      <c r="F436" s="17" t="s">
        <v>167</v>
      </c>
      <c r="G436" s="72">
        <f>VLOOKUP($B436,'[1]CVPL'!$B$12:$T$943,15,0)</f>
        <v>68</v>
      </c>
      <c r="H436" s="72">
        <f>VLOOKUP($B436,'[1]CVPL'!$B$12:$T$943,16,0)</f>
        <v>8.333333333333334</v>
      </c>
      <c r="I436" s="72">
        <f>VLOOKUP($B436,'[1]CVPL'!$B$12:$T$943,17,0)</f>
        <v>5.833333333333333</v>
      </c>
      <c r="J436" s="73">
        <f>VLOOKUP($B436,'[1]CVPL'!$B$12:$T$943,18,0)</f>
        <v>82.16666666666666</v>
      </c>
      <c r="K436" s="73" t="str">
        <f>VLOOKUP($B436,'[1]CVPL'!$B$12:$T$943,19,0)</f>
        <v>Không đạt</v>
      </c>
      <c r="L436" s="105"/>
    </row>
    <row r="437" spans="1:12" ht="57.75" customHeight="1">
      <c r="A437" s="11">
        <v>76</v>
      </c>
      <c r="B437" s="10" t="s">
        <v>13</v>
      </c>
      <c r="C437" s="11" t="s">
        <v>134</v>
      </c>
      <c r="D437" s="27">
        <v>30692</v>
      </c>
      <c r="E437" s="13" t="s">
        <v>161</v>
      </c>
      <c r="F437" s="11" t="s">
        <v>167</v>
      </c>
      <c r="G437" s="72">
        <f>VLOOKUP($B437,'[1]CVPL'!$B$12:$T$943,15,0)</f>
        <v>50</v>
      </c>
      <c r="H437" s="72">
        <f>VLOOKUP($B437,'[1]CVPL'!$B$12:$T$943,16,0)</f>
        <v>5</v>
      </c>
      <c r="I437" s="72">
        <f>VLOOKUP($B437,'[1]CVPL'!$B$12:$T$943,17,0)</f>
        <v>5.833333333333333</v>
      </c>
      <c r="J437" s="73">
        <f>VLOOKUP($B437,'[1]CVPL'!$B$12:$T$943,18,0)</f>
        <v>60.833333333333336</v>
      </c>
      <c r="K437" s="73" t="str">
        <f>VLOOKUP($B437,'[1]CVPL'!$B$12:$T$943,19,0)</f>
        <v>Không đạt</v>
      </c>
      <c r="L437" s="105"/>
    </row>
    <row r="438" spans="1:12" ht="57.75" customHeight="1">
      <c r="A438" s="11">
        <v>77</v>
      </c>
      <c r="B438" s="40" t="s">
        <v>14</v>
      </c>
      <c r="C438" s="11" t="s">
        <v>135</v>
      </c>
      <c r="D438" s="27">
        <v>29252</v>
      </c>
      <c r="E438" s="13" t="s">
        <v>138</v>
      </c>
      <c r="F438" s="11" t="s">
        <v>167</v>
      </c>
      <c r="G438" s="72">
        <f>VLOOKUP($B438,'[1]CVPL'!$B$12:$T$943,15,0)</f>
        <v>0</v>
      </c>
      <c r="H438" s="72">
        <f>VLOOKUP($B438,'[1]CVPL'!$B$12:$T$943,16,0)</f>
        <v>0</v>
      </c>
      <c r="I438" s="72">
        <f>VLOOKUP($B438,'[1]CVPL'!$B$12:$T$943,17,0)</f>
        <v>0</v>
      </c>
      <c r="J438" s="73">
        <f>VLOOKUP($B438,'[1]CVPL'!$B$12:$T$943,18,0)</f>
        <v>0</v>
      </c>
      <c r="K438" s="73" t="str">
        <f>VLOOKUP($B438,'[1]CVPL'!$B$12:$T$943,19,0)</f>
        <v>Bỏ sơ tuyển</v>
      </c>
      <c r="L438" s="105"/>
    </row>
    <row r="439" spans="1:12" ht="57.75" customHeight="1">
      <c r="A439" s="11">
        <v>78</v>
      </c>
      <c r="B439" s="40" t="s">
        <v>15</v>
      </c>
      <c r="C439" s="11" t="s">
        <v>135</v>
      </c>
      <c r="D439" s="27" t="s">
        <v>16</v>
      </c>
      <c r="E439" s="13" t="s">
        <v>137</v>
      </c>
      <c r="F439" s="11" t="s">
        <v>167</v>
      </c>
      <c r="G439" s="72">
        <f>VLOOKUP($B439,'[1]CVPL'!$B$12:$T$943,15,0)</f>
        <v>0</v>
      </c>
      <c r="H439" s="72">
        <f>VLOOKUP($B439,'[1]CVPL'!$B$12:$T$943,16,0)</f>
        <v>0</v>
      </c>
      <c r="I439" s="72">
        <f>VLOOKUP($B439,'[1]CVPL'!$B$12:$T$943,17,0)</f>
        <v>0</v>
      </c>
      <c r="J439" s="73">
        <f>VLOOKUP($B439,'[1]CVPL'!$B$12:$T$943,18,0)</f>
        <v>0</v>
      </c>
      <c r="K439" s="73" t="str">
        <f>VLOOKUP($B439,'[1]CVPL'!$B$12:$T$943,19,0)</f>
        <v>Bỏ sơ tuyển</v>
      </c>
      <c r="L439" s="105"/>
    </row>
    <row r="440" spans="1:12" ht="57.75" customHeight="1">
      <c r="A440" s="11">
        <v>79</v>
      </c>
      <c r="B440" s="40" t="s">
        <v>17</v>
      </c>
      <c r="C440" s="11" t="s">
        <v>135</v>
      </c>
      <c r="D440" s="27" t="s">
        <v>18</v>
      </c>
      <c r="E440" s="13" t="s">
        <v>161</v>
      </c>
      <c r="F440" s="11" t="s">
        <v>167</v>
      </c>
      <c r="G440" s="72">
        <f>VLOOKUP($B440,'[1]CVPL'!$B$12:$T$943,15,0)</f>
        <v>0</v>
      </c>
      <c r="H440" s="72">
        <f>VLOOKUP($B440,'[1]CVPL'!$B$12:$T$943,16,0)</f>
        <v>0</v>
      </c>
      <c r="I440" s="72">
        <f>VLOOKUP($B440,'[1]CVPL'!$B$12:$T$943,17,0)</f>
        <v>0</v>
      </c>
      <c r="J440" s="73">
        <f>VLOOKUP($B440,'[1]CVPL'!$B$12:$T$943,18,0)</f>
        <v>0</v>
      </c>
      <c r="K440" s="73" t="str">
        <f>VLOOKUP($B440,'[1]CVPL'!$B$12:$T$943,19,0)</f>
        <v>Bỏ sơ tuyển</v>
      </c>
      <c r="L440" s="105"/>
    </row>
    <row r="441" spans="1:12" ht="57.75" customHeight="1">
      <c r="A441" s="11">
        <v>80</v>
      </c>
      <c r="B441" s="10" t="s">
        <v>20</v>
      </c>
      <c r="C441" s="11" t="s">
        <v>135</v>
      </c>
      <c r="D441" s="27">
        <v>34262</v>
      </c>
      <c r="E441" s="13" t="s">
        <v>138</v>
      </c>
      <c r="F441" s="11" t="s">
        <v>167</v>
      </c>
      <c r="G441" s="72">
        <f>VLOOKUP($B441,'[1]CVPL'!$B$12:$T$943,15,0)</f>
        <v>0</v>
      </c>
      <c r="H441" s="72">
        <f>VLOOKUP($B441,'[1]CVPL'!$B$12:$T$943,16,0)</f>
        <v>0</v>
      </c>
      <c r="I441" s="72">
        <f>VLOOKUP($B441,'[1]CVPL'!$B$12:$T$943,17,0)</f>
        <v>0</v>
      </c>
      <c r="J441" s="73">
        <f>VLOOKUP($B441,'[1]CVPL'!$B$12:$T$943,18,0)</f>
        <v>0</v>
      </c>
      <c r="K441" s="73" t="str">
        <f>VLOOKUP($B441,'[1]CVPL'!$B$12:$T$943,19,0)</f>
        <v>Bỏ sơ tuyển</v>
      </c>
      <c r="L441" s="105"/>
    </row>
    <row r="442" spans="1:12" ht="57.75" customHeight="1">
      <c r="A442" s="11">
        <v>81</v>
      </c>
      <c r="B442" s="10" t="s">
        <v>21</v>
      </c>
      <c r="C442" s="11" t="s">
        <v>135</v>
      </c>
      <c r="D442" s="27">
        <v>34654</v>
      </c>
      <c r="E442" s="13" t="s">
        <v>161</v>
      </c>
      <c r="F442" s="11" t="s">
        <v>167</v>
      </c>
      <c r="G442" s="72">
        <f>VLOOKUP($B442,'[1]CVPL'!$B$12:$T$943,15,0)</f>
        <v>70.16666666666667</v>
      </c>
      <c r="H442" s="72">
        <f>VLOOKUP($B442,'[1]CVPL'!$B$12:$T$943,16,0)</f>
        <v>13.333333333333334</v>
      </c>
      <c r="I442" s="72">
        <f>VLOOKUP($B442,'[1]CVPL'!$B$12:$T$943,17,0)</f>
        <v>16.666666666666668</v>
      </c>
      <c r="J442" s="73">
        <f>VLOOKUP($B442,'[1]CVPL'!$B$12:$T$943,18,0)</f>
        <v>100.16666666666667</v>
      </c>
      <c r="K442" s="73" t="str">
        <f>VLOOKUP($B442,'[1]CVPL'!$B$12:$T$943,19,0)</f>
        <v>Không đạt</v>
      </c>
      <c r="L442" s="105"/>
    </row>
    <row r="443" spans="1:12" ht="57.75" customHeight="1">
      <c r="A443" s="11">
        <v>82</v>
      </c>
      <c r="B443" s="10" t="s">
        <v>22</v>
      </c>
      <c r="C443" s="11" t="s">
        <v>135</v>
      </c>
      <c r="D443" s="27">
        <v>33587</v>
      </c>
      <c r="E443" s="13" t="s">
        <v>161</v>
      </c>
      <c r="F443" s="11" t="s">
        <v>167</v>
      </c>
      <c r="G443" s="72">
        <f>VLOOKUP($B443,'[1]CVPL'!$B$12:$T$943,15,0)</f>
        <v>0</v>
      </c>
      <c r="H443" s="72">
        <f>VLOOKUP($B443,'[1]CVPL'!$B$12:$T$943,16,0)</f>
        <v>0</v>
      </c>
      <c r="I443" s="72">
        <f>VLOOKUP($B443,'[1]CVPL'!$B$12:$T$943,17,0)</f>
        <v>0</v>
      </c>
      <c r="J443" s="73">
        <f>VLOOKUP($B443,'[1]CVPL'!$B$12:$T$943,18,0)</f>
        <v>0</v>
      </c>
      <c r="K443" s="73" t="str">
        <f>VLOOKUP($B443,'[1]CVPL'!$B$12:$T$943,19,0)</f>
        <v>Bỏ sơ tuyển</v>
      </c>
      <c r="L443" s="105"/>
    </row>
    <row r="444" spans="1:12" ht="57.75" customHeight="1">
      <c r="A444" s="11">
        <v>83</v>
      </c>
      <c r="B444" s="40" t="s">
        <v>23</v>
      </c>
      <c r="C444" s="11" t="s">
        <v>135</v>
      </c>
      <c r="D444" s="27" t="s">
        <v>24</v>
      </c>
      <c r="E444" s="13" t="s">
        <v>673</v>
      </c>
      <c r="F444" s="11" t="s">
        <v>167</v>
      </c>
      <c r="G444" s="72">
        <f>VLOOKUP($B444,'[1]CVPL'!$B$12:$T$943,15,0)</f>
        <v>62</v>
      </c>
      <c r="H444" s="72">
        <f>VLOOKUP($B444,'[1]CVPL'!$B$12:$T$943,16,0)</f>
        <v>25</v>
      </c>
      <c r="I444" s="72">
        <f>VLOOKUP($B444,'[1]CVPL'!$B$12:$T$943,17,0)</f>
        <v>25</v>
      </c>
      <c r="J444" s="73">
        <f>VLOOKUP($B444,'[1]CVPL'!$B$12:$T$943,18,0)</f>
        <v>112</v>
      </c>
      <c r="K444" s="73" t="str">
        <f>VLOOKUP($B444,'[1]CVPL'!$B$12:$T$943,19,0)</f>
        <v>Đạt</v>
      </c>
      <c r="L444" s="105"/>
    </row>
    <row r="445" spans="1:12" ht="57.75" customHeight="1">
      <c r="A445" s="11">
        <v>84</v>
      </c>
      <c r="B445" s="10" t="s">
        <v>25</v>
      </c>
      <c r="C445" s="11" t="s">
        <v>135</v>
      </c>
      <c r="D445" s="27" t="s">
        <v>26</v>
      </c>
      <c r="E445" s="13" t="s">
        <v>161</v>
      </c>
      <c r="F445" s="11" t="s">
        <v>167</v>
      </c>
      <c r="G445" s="72">
        <f>VLOOKUP($B445,'[1]CVPL'!$B$12:$T$943,15,0)</f>
        <v>66.5</v>
      </c>
      <c r="H445" s="72">
        <f>VLOOKUP($B445,'[1]CVPL'!$B$12:$T$943,16,0)</f>
        <v>35.833333333333336</v>
      </c>
      <c r="I445" s="72">
        <f>VLOOKUP($B445,'[1]CVPL'!$B$12:$T$943,17,0)</f>
        <v>36.666666666666664</v>
      </c>
      <c r="J445" s="73">
        <f>VLOOKUP($B445,'[1]CVPL'!$B$12:$T$943,18,0)</f>
        <v>139</v>
      </c>
      <c r="K445" s="73" t="str">
        <f>VLOOKUP($B445,'[1]CVPL'!$B$12:$T$943,19,0)</f>
        <v>Đạt</v>
      </c>
      <c r="L445" s="105"/>
    </row>
    <row r="446" spans="1:12" ht="57.75" customHeight="1">
      <c r="A446" s="11">
        <v>85</v>
      </c>
      <c r="B446" s="10" t="s">
        <v>27</v>
      </c>
      <c r="C446" s="11" t="s">
        <v>135</v>
      </c>
      <c r="D446" s="27">
        <v>34245</v>
      </c>
      <c r="E446" s="13" t="s">
        <v>153</v>
      </c>
      <c r="F446" s="11" t="s">
        <v>167</v>
      </c>
      <c r="G446" s="72">
        <f>VLOOKUP($B446,'[1]CVPL'!$B$12:$T$943,15,0)</f>
        <v>68.16666666666667</v>
      </c>
      <c r="H446" s="72">
        <f>VLOOKUP($B446,'[1]CVPL'!$B$12:$T$943,16,0)</f>
        <v>13.333333333333334</v>
      </c>
      <c r="I446" s="72">
        <f>VLOOKUP($B446,'[1]CVPL'!$B$12:$T$943,17,0)</f>
        <v>9.166666666666666</v>
      </c>
      <c r="J446" s="73">
        <f>VLOOKUP($B446,'[1]CVPL'!$B$12:$T$943,18,0)</f>
        <v>90.66666666666667</v>
      </c>
      <c r="K446" s="73" t="str">
        <f>VLOOKUP($B446,'[1]CVPL'!$B$12:$T$943,19,0)</f>
        <v>Không đạt</v>
      </c>
      <c r="L446" s="105"/>
    </row>
    <row r="447" spans="1:12" ht="57.75" customHeight="1">
      <c r="A447" s="11">
        <v>86</v>
      </c>
      <c r="B447" s="40" t="s">
        <v>28</v>
      </c>
      <c r="C447" s="11" t="s">
        <v>135</v>
      </c>
      <c r="D447" s="27">
        <v>33238</v>
      </c>
      <c r="E447" s="13" t="s">
        <v>138</v>
      </c>
      <c r="F447" s="11" t="s">
        <v>167</v>
      </c>
      <c r="G447" s="72">
        <f>VLOOKUP($B447,'[1]CVPL'!$B$12:$T$943,15,0)</f>
        <v>71.33333333333333</v>
      </c>
      <c r="H447" s="72">
        <f>VLOOKUP($B447,'[1]CVPL'!$B$12:$T$943,16,0)</f>
        <v>25</v>
      </c>
      <c r="I447" s="72">
        <f>VLOOKUP($B447,'[1]CVPL'!$B$12:$T$943,17,0)</f>
        <v>25</v>
      </c>
      <c r="J447" s="73">
        <f>VLOOKUP($B447,'[1]CVPL'!$B$12:$T$943,18,0)</f>
        <v>121.33333333333333</v>
      </c>
      <c r="K447" s="73" t="str">
        <f>VLOOKUP($B447,'[1]CVPL'!$B$12:$T$943,19,0)</f>
        <v>Đạt</v>
      </c>
      <c r="L447" s="105"/>
    </row>
    <row r="448" spans="1:12" ht="57.75" customHeight="1">
      <c r="A448" s="11">
        <v>87</v>
      </c>
      <c r="B448" s="10" t="s">
        <v>29</v>
      </c>
      <c r="C448" s="11" t="s">
        <v>135</v>
      </c>
      <c r="D448" s="27" t="s">
        <v>30</v>
      </c>
      <c r="E448" s="13" t="s">
        <v>199</v>
      </c>
      <c r="F448" s="11" t="s">
        <v>167</v>
      </c>
      <c r="G448" s="72">
        <f>VLOOKUP($B448,'[1]CVPL'!$B$12:$T$943,15,0)</f>
        <v>0</v>
      </c>
      <c r="H448" s="72">
        <f>VLOOKUP($B448,'[1]CVPL'!$B$12:$T$943,16,0)</f>
        <v>0</v>
      </c>
      <c r="I448" s="72">
        <f>VLOOKUP($B448,'[1]CVPL'!$B$12:$T$943,17,0)</f>
        <v>0</v>
      </c>
      <c r="J448" s="73">
        <f>VLOOKUP($B448,'[1]CVPL'!$B$12:$T$943,18,0)</f>
        <v>0</v>
      </c>
      <c r="K448" s="73" t="str">
        <f>VLOOKUP($B448,'[1]CVPL'!$B$12:$T$943,19,0)</f>
        <v>Bỏ sơ tuyển</v>
      </c>
      <c r="L448" s="105"/>
    </row>
    <row r="449" spans="1:12" ht="57.75" customHeight="1">
      <c r="A449" s="11">
        <v>88</v>
      </c>
      <c r="B449" s="40" t="s">
        <v>31</v>
      </c>
      <c r="C449" s="11" t="s">
        <v>135</v>
      </c>
      <c r="D449" s="27" t="s">
        <v>32</v>
      </c>
      <c r="E449" s="13" t="s">
        <v>331</v>
      </c>
      <c r="F449" s="11" t="s">
        <v>167</v>
      </c>
      <c r="G449" s="72">
        <f>VLOOKUP($B449,'[1]CVPL'!$B$12:$T$943,15,0)</f>
        <v>74.66666666666667</v>
      </c>
      <c r="H449" s="72">
        <f>VLOOKUP($B449,'[1]CVPL'!$B$12:$T$943,16,0)</f>
        <v>25</v>
      </c>
      <c r="I449" s="72">
        <f>VLOOKUP($B449,'[1]CVPL'!$B$12:$T$943,17,0)</f>
        <v>25</v>
      </c>
      <c r="J449" s="73">
        <f>VLOOKUP($B449,'[1]CVPL'!$B$12:$T$943,18,0)</f>
        <v>124.66666666666667</v>
      </c>
      <c r="K449" s="73" t="str">
        <f>VLOOKUP($B449,'[1]CVPL'!$B$12:$T$943,19,0)</f>
        <v>Đạt</v>
      </c>
      <c r="L449" s="105"/>
    </row>
    <row r="450" spans="1:12" ht="57.75" customHeight="1">
      <c r="A450" s="11">
        <v>89</v>
      </c>
      <c r="B450" s="10" t="s">
        <v>33</v>
      </c>
      <c r="C450" s="11" t="s">
        <v>135</v>
      </c>
      <c r="D450" s="27">
        <v>34285</v>
      </c>
      <c r="E450" s="13" t="s">
        <v>136</v>
      </c>
      <c r="F450" s="11" t="s">
        <v>167</v>
      </c>
      <c r="G450" s="72">
        <f>VLOOKUP($B450,'[1]CVPL'!$B$12:$T$943,15,0)</f>
        <v>73</v>
      </c>
      <c r="H450" s="72">
        <f>VLOOKUP($B450,'[1]CVPL'!$B$12:$T$943,16,0)</f>
        <v>10</v>
      </c>
      <c r="I450" s="72">
        <f>VLOOKUP($B450,'[1]CVPL'!$B$12:$T$943,17,0)</f>
        <v>10.833333333333334</v>
      </c>
      <c r="J450" s="73">
        <f>VLOOKUP($B450,'[1]CVPL'!$B$12:$T$943,18,0)</f>
        <v>93.83333333333333</v>
      </c>
      <c r="K450" s="73" t="str">
        <f>VLOOKUP($B450,'[1]CVPL'!$B$12:$T$943,19,0)</f>
        <v>Không đạt</v>
      </c>
      <c r="L450" s="105"/>
    </row>
    <row r="451" spans="1:12" ht="24.75" customHeight="1">
      <c r="A451" s="141" t="s">
        <v>120</v>
      </c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3"/>
    </row>
    <row r="452" spans="1:12" ht="57.75" customHeight="1">
      <c r="A452" s="11">
        <v>1</v>
      </c>
      <c r="B452" s="10" t="s">
        <v>34</v>
      </c>
      <c r="C452" s="11" t="s">
        <v>135</v>
      </c>
      <c r="D452" s="27" t="s">
        <v>35</v>
      </c>
      <c r="E452" s="13" t="s">
        <v>138</v>
      </c>
      <c r="F452" s="11" t="s">
        <v>36</v>
      </c>
      <c r="G452" s="72">
        <f>VLOOKUP($B452,'[1]CVPL'!$B$12:$T$943,15,0)</f>
        <v>74.66666666666667</v>
      </c>
      <c r="H452" s="72">
        <f>VLOOKUP($B452,'[1]CVPL'!$B$12:$T$943,16,0)</f>
        <v>9.166666666666666</v>
      </c>
      <c r="I452" s="72">
        <f>VLOOKUP($B452,'[1]CVPL'!$B$12:$T$943,17,0)</f>
        <v>9.166666666666666</v>
      </c>
      <c r="J452" s="73">
        <f>VLOOKUP($B452,'[1]CVPL'!$B$12:$T$943,18,0)</f>
        <v>93.00000000000001</v>
      </c>
      <c r="K452" s="73" t="str">
        <f>VLOOKUP($B452,'[1]CVPL'!$B$12:$T$943,19,0)</f>
        <v>Không đạt</v>
      </c>
      <c r="L452" s="105"/>
    </row>
    <row r="453" spans="1:12" ht="57.75" customHeight="1">
      <c r="A453" s="11">
        <v>2</v>
      </c>
      <c r="B453" s="10" t="s">
        <v>37</v>
      </c>
      <c r="C453" s="11" t="s">
        <v>135</v>
      </c>
      <c r="D453" s="27">
        <v>34329</v>
      </c>
      <c r="E453" s="13" t="s">
        <v>161</v>
      </c>
      <c r="F453" s="11" t="s">
        <v>36</v>
      </c>
      <c r="G453" s="72">
        <f>VLOOKUP($B453,'[1]CVPL'!$B$12:$T$943,15,0)</f>
        <v>71</v>
      </c>
      <c r="H453" s="72">
        <f>VLOOKUP($B453,'[1]CVPL'!$B$12:$T$943,16,0)</f>
        <v>26.666666666666668</v>
      </c>
      <c r="I453" s="72">
        <f>VLOOKUP($B453,'[1]CVPL'!$B$12:$T$943,17,0)</f>
        <v>26.666666666666668</v>
      </c>
      <c r="J453" s="73">
        <f>VLOOKUP($B453,'[1]CVPL'!$B$12:$T$943,18,0)</f>
        <v>124.33333333333334</v>
      </c>
      <c r="K453" s="73" t="str">
        <f>VLOOKUP($B453,'[1]CVPL'!$B$12:$T$943,19,0)</f>
        <v>Đạt</v>
      </c>
      <c r="L453" s="105"/>
    </row>
    <row r="454" spans="1:12" ht="57.75" customHeight="1">
      <c r="A454" s="11">
        <v>3</v>
      </c>
      <c r="B454" s="10" t="s">
        <v>38</v>
      </c>
      <c r="C454" s="11" t="s">
        <v>134</v>
      </c>
      <c r="D454" s="27" t="s">
        <v>39</v>
      </c>
      <c r="E454" s="13" t="s">
        <v>161</v>
      </c>
      <c r="F454" s="11" t="s">
        <v>36</v>
      </c>
      <c r="G454" s="72">
        <f>VLOOKUP($B454,'[1]CVPL'!$B$12:$T$943,15,0)</f>
        <v>50</v>
      </c>
      <c r="H454" s="72">
        <f>VLOOKUP($B454,'[1]CVPL'!$B$12:$T$943,16,0)</f>
        <v>10.833333333333334</v>
      </c>
      <c r="I454" s="72">
        <f>VLOOKUP($B454,'[1]CVPL'!$B$12:$T$943,17,0)</f>
        <v>10.833333333333334</v>
      </c>
      <c r="J454" s="73">
        <f>VLOOKUP($B454,'[1]CVPL'!$B$12:$T$943,18,0)</f>
        <v>71.66666666666667</v>
      </c>
      <c r="K454" s="73" t="str">
        <f>VLOOKUP($B454,'[1]CVPL'!$B$12:$T$943,19,0)</f>
        <v>Không đạt</v>
      </c>
      <c r="L454" s="105"/>
    </row>
    <row r="455" spans="1:12" ht="57.75" customHeight="1">
      <c r="A455" s="11">
        <v>4</v>
      </c>
      <c r="B455" s="10" t="s">
        <v>40</v>
      </c>
      <c r="C455" s="11" t="s">
        <v>135</v>
      </c>
      <c r="D455" s="27" t="s">
        <v>41</v>
      </c>
      <c r="E455" s="13" t="s">
        <v>137</v>
      </c>
      <c r="F455" s="11" t="s">
        <v>36</v>
      </c>
      <c r="G455" s="72">
        <f>VLOOKUP($B455,'[1]CVPL'!$B$12:$T$943,15,0)</f>
        <v>70</v>
      </c>
      <c r="H455" s="72">
        <f>VLOOKUP($B455,'[1]CVPL'!$B$12:$T$943,16,0)</f>
        <v>27.5</v>
      </c>
      <c r="I455" s="72">
        <f>VLOOKUP($B455,'[1]CVPL'!$B$12:$T$943,17,0)</f>
        <v>27.5</v>
      </c>
      <c r="J455" s="73">
        <f>VLOOKUP($B455,'[1]CVPL'!$B$12:$T$943,18,0)</f>
        <v>125</v>
      </c>
      <c r="K455" s="73" t="str">
        <f>VLOOKUP($B455,'[1]CVPL'!$B$12:$T$943,19,0)</f>
        <v>Đạt</v>
      </c>
      <c r="L455" s="105"/>
    </row>
    <row r="456" spans="1:12" ht="57.75" customHeight="1">
      <c r="A456" s="11">
        <v>5</v>
      </c>
      <c r="B456" s="10" t="s">
        <v>42</v>
      </c>
      <c r="C456" s="11" t="s">
        <v>135</v>
      </c>
      <c r="D456" s="27" t="s">
        <v>43</v>
      </c>
      <c r="E456" s="13" t="s">
        <v>161</v>
      </c>
      <c r="F456" s="11" t="s">
        <v>36</v>
      </c>
      <c r="G456" s="72">
        <f>VLOOKUP($B456,'[1]CVPL'!$B$12:$T$943,15,0)</f>
        <v>74</v>
      </c>
      <c r="H456" s="72">
        <f>VLOOKUP($B456,'[1]CVPL'!$B$12:$T$943,16,0)</f>
        <v>15.833333333333334</v>
      </c>
      <c r="I456" s="72">
        <f>VLOOKUP($B456,'[1]CVPL'!$B$12:$T$943,17,0)</f>
        <v>15.833333333333334</v>
      </c>
      <c r="J456" s="73">
        <f>VLOOKUP($B456,'[1]CVPL'!$B$12:$T$943,18,0)</f>
        <v>105.66666666666666</v>
      </c>
      <c r="K456" s="73" t="str">
        <f>VLOOKUP($B456,'[1]CVPL'!$B$12:$T$943,19,0)</f>
        <v>Không đạt</v>
      </c>
      <c r="L456" s="105"/>
    </row>
    <row r="457" spans="1:12" ht="24.75" customHeight="1">
      <c r="A457" s="141" t="s">
        <v>121</v>
      </c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3"/>
    </row>
    <row r="458" spans="1:12" ht="57.75" customHeight="1">
      <c r="A458" s="65">
        <v>1</v>
      </c>
      <c r="B458" s="66" t="s">
        <v>44</v>
      </c>
      <c r="C458" s="65" t="s">
        <v>135</v>
      </c>
      <c r="D458" s="67" t="s">
        <v>45</v>
      </c>
      <c r="E458" s="68" t="s">
        <v>161</v>
      </c>
      <c r="F458" s="65" t="s">
        <v>46</v>
      </c>
      <c r="G458" s="72">
        <f>VLOOKUP($B458,'[1]CVPL'!$B$12:$T$943,15,0)</f>
        <v>68</v>
      </c>
      <c r="H458" s="72">
        <f>VLOOKUP($B458,'[1]CVPL'!$B$12:$T$943,16,0)</f>
        <v>7.5</v>
      </c>
      <c r="I458" s="72">
        <f>VLOOKUP($B458,'[1]CVPL'!$B$12:$T$943,17,0)</f>
        <v>9.166666666666666</v>
      </c>
      <c r="J458" s="73">
        <f>VLOOKUP($B458,'[1]CVPL'!$B$12:$T$943,18,0)</f>
        <v>84.66666666666667</v>
      </c>
      <c r="K458" s="73" t="str">
        <f>VLOOKUP($B458,'[1]CVPL'!$B$12:$T$943,19,0)</f>
        <v>Không đạt</v>
      </c>
      <c r="L458" s="105"/>
    </row>
    <row r="459" spans="1:12" ht="57.75" customHeight="1">
      <c r="A459" s="11">
        <v>2</v>
      </c>
      <c r="B459" s="10" t="s">
        <v>47</v>
      </c>
      <c r="C459" s="11" t="s">
        <v>134</v>
      </c>
      <c r="D459" s="27" t="s">
        <v>48</v>
      </c>
      <c r="E459" s="13" t="s">
        <v>175</v>
      </c>
      <c r="F459" s="11" t="s">
        <v>46</v>
      </c>
      <c r="G459" s="72">
        <f>VLOOKUP($B459,'[1]CVPL'!$B$12:$T$943,15,0)</f>
        <v>64.66666666666667</v>
      </c>
      <c r="H459" s="72">
        <f>VLOOKUP($B459,'[1]CVPL'!$B$12:$T$943,16,0)</f>
        <v>25</v>
      </c>
      <c r="I459" s="72">
        <f>VLOOKUP($B459,'[1]CVPL'!$B$12:$T$943,17,0)</f>
        <v>25</v>
      </c>
      <c r="J459" s="73">
        <f>VLOOKUP($B459,'[1]CVPL'!$B$12:$T$943,18,0)</f>
        <v>114.66666666666667</v>
      </c>
      <c r="K459" s="73" t="str">
        <f>VLOOKUP($B459,'[1]CVPL'!$B$12:$T$943,19,0)</f>
        <v>Đạt</v>
      </c>
      <c r="L459" s="105"/>
    </row>
    <row r="460" spans="1:12" ht="24.75" customHeight="1">
      <c r="A460" s="141" t="s">
        <v>122</v>
      </c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3"/>
    </row>
    <row r="461" spans="1:12" ht="57.75" customHeight="1">
      <c r="A461" s="65">
        <v>1</v>
      </c>
      <c r="B461" s="69" t="s">
        <v>49</v>
      </c>
      <c r="C461" s="65" t="s">
        <v>134</v>
      </c>
      <c r="D461" s="67" t="s">
        <v>50</v>
      </c>
      <c r="E461" s="68" t="s">
        <v>161</v>
      </c>
      <c r="F461" s="65" t="s">
        <v>228</v>
      </c>
      <c r="G461" s="72">
        <f>VLOOKUP($B461,'[1]CVPL'!$B$12:$T$943,15,0)</f>
        <v>57</v>
      </c>
      <c r="H461" s="72">
        <f>VLOOKUP($B461,'[1]CVPL'!$B$12:$T$943,16,0)</f>
        <v>3.3333333333333335</v>
      </c>
      <c r="I461" s="72">
        <f>VLOOKUP($B461,'[1]CVPL'!$B$12:$T$943,17,0)</f>
        <v>4.166666666666667</v>
      </c>
      <c r="J461" s="73">
        <f>VLOOKUP($B461,'[1]CVPL'!$B$12:$T$943,18,0)</f>
        <v>64.5</v>
      </c>
      <c r="K461" s="73" t="str">
        <f>VLOOKUP($B461,'[1]CVPL'!$B$12:$T$943,19,0)</f>
        <v>Không đạt</v>
      </c>
      <c r="L461" s="105"/>
    </row>
    <row r="462" spans="1:12" ht="57.75" customHeight="1">
      <c r="A462" s="11">
        <v>2</v>
      </c>
      <c r="B462" s="10" t="s">
        <v>51</v>
      </c>
      <c r="C462" s="11" t="s">
        <v>135</v>
      </c>
      <c r="D462" s="27" t="s">
        <v>52</v>
      </c>
      <c r="E462" s="13" t="s">
        <v>161</v>
      </c>
      <c r="F462" s="11" t="s">
        <v>53</v>
      </c>
      <c r="G462" s="72">
        <f>VLOOKUP($B462,'[1]CVPL'!$B$12:$T$943,15,0)</f>
        <v>68</v>
      </c>
      <c r="H462" s="72">
        <f>VLOOKUP($B462,'[1]CVPL'!$B$12:$T$943,16,0)</f>
        <v>1.6666666666666667</v>
      </c>
      <c r="I462" s="72">
        <f>VLOOKUP($B462,'[1]CVPL'!$B$12:$T$943,17,0)</f>
        <v>2.5</v>
      </c>
      <c r="J462" s="73">
        <f>VLOOKUP($B462,'[1]CVPL'!$B$12:$T$943,18,0)</f>
        <v>72.16666666666667</v>
      </c>
      <c r="K462" s="73" t="str">
        <f>VLOOKUP($B462,'[1]CVPL'!$B$12:$T$943,19,0)</f>
        <v>Không đạt</v>
      </c>
      <c r="L462" s="105"/>
    </row>
    <row r="463" spans="1:12" ht="57.75" customHeight="1">
      <c r="A463" s="11">
        <v>3</v>
      </c>
      <c r="B463" s="10" t="s">
        <v>54</v>
      </c>
      <c r="C463" s="11" t="s">
        <v>134</v>
      </c>
      <c r="D463" s="27" t="s">
        <v>55</v>
      </c>
      <c r="E463" s="13" t="s">
        <v>161</v>
      </c>
      <c r="F463" s="11" t="s">
        <v>53</v>
      </c>
      <c r="G463" s="72">
        <f>VLOOKUP($B463,'[1]CVPL'!$B$12:$T$943,15,0)</f>
        <v>63.666666666666664</v>
      </c>
      <c r="H463" s="72">
        <f>VLOOKUP($B463,'[1]CVPL'!$B$12:$T$943,16,0)</f>
        <v>25</v>
      </c>
      <c r="I463" s="72">
        <f>VLOOKUP($B463,'[1]CVPL'!$B$12:$T$943,17,0)</f>
        <v>25</v>
      </c>
      <c r="J463" s="73">
        <f>VLOOKUP($B463,'[1]CVPL'!$B$12:$T$943,18,0)</f>
        <v>113.66666666666666</v>
      </c>
      <c r="K463" s="73" t="str">
        <f>VLOOKUP($B463,'[1]CVPL'!$B$12:$T$943,19,0)</f>
        <v>Đạt</v>
      </c>
      <c r="L463" s="105"/>
    </row>
    <row r="464" spans="1:12" ht="57.75" customHeight="1">
      <c r="A464" s="11">
        <v>4</v>
      </c>
      <c r="B464" s="10" t="s">
        <v>56</v>
      </c>
      <c r="C464" s="11" t="s">
        <v>135</v>
      </c>
      <c r="D464" s="27">
        <v>31395</v>
      </c>
      <c r="E464" s="13" t="s">
        <v>161</v>
      </c>
      <c r="F464" s="11" t="s">
        <v>228</v>
      </c>
      <c r="G464" s="72">
        <f>VLOOKUP($B464,'[1]CVPL'!$B$12:$T$943,15,0)</f>
        <v>60.166666666666664</v>
      </c>
      <c r="H464" s="72">
        <f>VLOOKUP($B464,'[1]CVPL'!$B$12:$T$943,16,0)</f>
        <v>13.333333333333334</v>
      </c>
      <c r="I464" s="72">
        <f>VLOOKUP($B464,'[1]CVPL'!$B$12:$T$943,17,0)</f>
        <v>13.333333333333334</v>
      </c>
      <c r="J464" s="73">
        <f>VLOOKUP($B464,'[1]CVPL'!$B$12:$T$943,18,0)</f>
        <v>86.83333333333333</v>
      </c>
      <c r="K464" s="73" t="str">
        <f>VLOOKUP($B464,'[1]CVPL'!$B$12:$T$943,19,0)</f>
        <v>Không đạt</v>
      </c>
      <c r="L464" s="105"/>
    </row>
    <row r="465" spans="1:12" ht="57.75" customHeight="1">
      <c r="A465" s="11">
        <v>5</v>
      </c>
      <c r="B465" s="10" t="s">
        <v>57</v>
      </c>
      <c r="C465" s="11" t="s">
        <v>135</v>
      </c>
      <c r="D465" s="27" t="s">
        <v>58</v>
      </c>
      <c r="E465" s="13" t="s">
        <v>161</v>
      </c>
      <c r="F465" s="11" t="s">
        <v>228</v>
      </c>
      <c r="G465" s="72">
        <f>VLOOKUP($B465,'[1]CVPL'!$B$12:$T$943,15,0)</f>
        <v>57</v>
      </c>
      <c r="H465" s="72">
        <f>VLOOKUP($B465,'[1]CVPL'!$B$12:$T$943,16,0)</f>
        <v>10.833333333333334</v>
      </c>
      <c r="I465" s="72">
        <f>VLOOKUP($B465,'[1]CVPL'!$B$12:$T$943,17,0)</f>
        <v>10.833333333333334</v>
      </c>
      <c r="J465" s="73">
        <f>VLOOKUP($B465,'[1]CVPL'!$B$12:$T$943,18,0)</f>
        <v>78.66666666666666</v>
      </c>
      <c r="K465" s="73" t="str">
        <f>VLOOKUP($B465,'[1]CVPL'!$B$12:$T$943,19,0)</f>
        <v>Không đạt</v>
      </c>
      <c r="L465" s="105"/>
    </row>
    <row r="466" spans="1:12" ht="57.75" customHeight="1">
      <c r="A466" s="11">
        <v>6</v>
      </c>
      <c r="B466" s="40" t="s">
        <v>63</v>
      </c>
      <c r="C466" s="11" t="s">
        <v>135</v>
      </c>
      <c r="D466" s="27" t="s">
        <v>64</v>
      </c>
      <c r="E466" s="13" t="s">
        <v>161</v>
      </c>
      <c r="F466" s="11" t="s">
        <v>228</v>
      </c>
      <c r="G466" s="72">
        <f>VLOOKUP($B466,'[1]CVPL'!$B$12:$T$943,15,0)</f>
        <v>68</v>
      </c>
      <c r="H466" s="72">
        <f>VLOOKUP($B466,'[1]CVPL'!$B$12:$T$943,16,0)</f>
        <v>18.333333333333332</v>
      </c>
      <c r="I466" s="72">
        <f>VLOOKUP($B466,'[1]CVPL'!$B$12:$T$943,17,0)</f>
        <v>18.333333333333332</v>
      </c>
      <c r="J466" s="73">
        <f>VLOOKUP($B466,'[1]CVPL'!$B$12:$T$943,18,0)</f>
        <v>104.66666666666666</v>
      </c>
      <c r="K466" s="73" t="str">
        <f>VLOOKUP($B466,'[1]CVPL'!$B$12:$T$943,19,0)</f>
        <v>Không đạt</v>
      </c>
      <c r="L466" s="105"/>
    </row>
    <row r="467" spans="1:12" ht="57.75" customHeight="1">
      <c r="A467" s="11">
        <v>7</v>
      </c>
      <c r="B467" s="10" t="s">
        <v>65</v>
      </c>
      <c r="C467" s="11" t="s">
        <v>134</v>
      </c>
      <c r="D467" s="27" t="s">
        <v>66</v>
      </c>
      <c r="E467" s="13" t="s">
        <v>161</v>
      </c>
      <c r="F467" s="11" t="s">
        <v>228</v>
      </c>
      <c r="G467" s="72">
        <f>VLOOKUP($B467,'[1]CVPL'!$B$12:$T$943,15,0)</f>
        <v>57</v>
      </c>
      <c r="H467" s="72">
        <f>VLOOKUP($B467,'[1]CVPL'!$B$12:$T$943,16,0)</f>
        <v>9.166666666666666</v>
      </c>
      <c r="I467" s="72">
        <f>VLOOKUP($B467,'[1]CVPL'!$B$12:$T$943,17,0)</f>
        <v>10</v>
      </c>
      <c r="J467" s="73">
        <f>VLOOKUP($B467,'[1]CVPL'!$B$12:$T$943,18,0)</f>
        <v>76.16666666666667</v>
      </c>
      <c r="K467" s="73" t="str">
        <f>VLOOKUP($B467,'[1]CVPL'!$B$12:$T$943,19,0)</f>
        <v>Không đạt</v>
      </c>
      <c r="L467" s="105"/>
    </row>
    <row r="468" spans="1:12" ht="57.75" customHeight="1">
      <c r="A468" s="11">
        <v>8</v>
      </c>
      <c r="B468" s="40" t="s">
        <v>67</v>
      </c>
      <c r="C468" s="11" t="s">
        <v>135</v>
      </c>
      <c r="D468" s="27" t="s">
        <v>68</v>
      </c>
      <c r="E468" s="13" t="s">
        <v>409</v>
      </c>
      <c r="F468" s="11" t="s">
        <v>228</v>
      </c>
      <c r="G468" s="72">
        <f>VLOOKUP($B468,'[1]CVPL'!$B$12:$T$943,15,0)</f>
        <v>67.83333333333333</v>
      </c>
      <c r="H468" s="72">
        <f>VLOOKUP($B468,'[1]CVPL'!$B$12:$T$943,16,0)</f>
        <v>25.833333333333332</v>
      </c>
      <c r="I468" s="72">
        <f>VLOOKUP($B468,'[1]CVPL'!$B$12:$T$943,17,0)</f>
        <v>28.333333333333332</v>
      </c>
      <c r="J468" s="73">
        <f>VLOOKUP($B468,'[1]CVPL'!$B$12:$T$943,18,0)</f>
        <v>121.99999999999999</v>
      </c>
      <c r="K468" s="73" t="str">
        <f>VLOOKUP($B468,'[1]CVPL'!$B$12:$T$943,19,0)</f>
        <v>Đạt</v>
      </c>
      <c r="L468" s="105"/>
    </row>
    <row r="469" spans="1:12" ht="57.75" customHeight="1">
      <c r="A469" s="11">
        <v>9</v>
      </c>
      <c r="B469" s="10" t="s">
        <v>69</v>
      </c>
      <c r="C469" s="11" t="s">
        <v>134</v>
      </c>
      <c r="D469" s="27" t="s">
        <v>70</v>
      </c>
      <c r="E469" s="13" t="s">
        <v>161</v>
      </c>
      <c r="F469" s="11" t="s">
        <v>228</v>
      </c>
      <c r="G469" s="72">
        <f>VLOOKUP($B469,'[1]CVPL'!$B$12:$T$943,15,0)</f>
        <v>68</v>
      </c>
      <c r="H469" s="72">
        <f>VLOOKUP($B469,'[1]CVPL'!$B$12:$T$943,16,0)</f>
        <v>27.666666666666668</v>
      </c>
      <c r="I469" s="72">
        <f>VLOOKUP($B469,'[1]CVPL'!$B$12:$T$943,17,0)</f>
        <v>28.5</v>
      </c>
      <c r="J469" s="73">
        <f>VLOOKUP($B469,'[1]CVPL'!$B$12:$T$943,18,0)</f>
        <v>124.16666666666667</v>
      </c>
      <c r="K469" s="73" t="str">
        <f>VLOOKUP($B469,'[1]CVPL'!$B$12:$T$943,19,0)</f>
        <v>Đạt</v>
      </c>
      <c r="L469" s="105"/>
    </row>
    <row r="470" spans="1:12" ht="57.75" customHeight="1">
      <c r="A470" s="11">
        <v>10</v>
      </c>
      <c r="B470" s="10" t="s">
        <v>71</v>
      </c>
      <c r="C470" s="11" t="s">
        <v>134</v>
      </c>
      <c r="D470" s="27" t="s">
        <v>72</v>
      </c>
      <c r="E470" s="13" t="s">
        <v>161</v>
      </c>
      <c r="F470" s="11" t="s">
        <v>228</v>
      </c>
      <c r="G470" s="72">
        <f>VLOOKUP($B470,'[1]CVPL'!$B$12:$T$943,15,0)</f>
        <v>73</v>
      </c>
      <c r="H470" s="72">
        <f>VLOOKUP($B470,'[1]CVPL'!$B$12:$T$943,16,0)</f>
        <v>29.166666666666668</v>
      </c>
      <c r="I470" s="72">
        <f>VLOOKUP($B470,'[1]CVPL'!$B$12:$T$943,17,0)</f>
        <v>31.666666666666668</v>
      </c>
      <c r="J470" s="73">
        <f>VLOOKUP($B470,'[1]CVPL'!$B$12:$T$943,18,0)</f>
        <v>133.83333333333334</v>
      </c>
      <c r="K470" s="73" t="str">
        <f>VLOOKUP($B470,'[1]CVPL'!$B$12:$T$943,19,0)</f>
        <v>Đạt</v>
      </c>
      <c r="L470" s="105"/>
    </row>
    <row r="471" spans="1:12" ht="57.75" customHeight="1">
      <c r="A471" s="11">
        <v>11</v>
      </c>
      <c r="B471" s="10" t="s">
        <v>73</v>
      </c>
      <c r="C471" s="11" t="s">
        <v>135</v>
      </c>
      <c r="D471" s="27" t="s">
        <v>74</v>
      </c>
      <c r="E471" s="13" t="s">
        <v>138</v>
      </c>
      <c r="F471" s="11" t="s">
        <v>228</v>
      </c>
      <c r="G471" s="72">
        <f>VLOOKUP($B471,'[1]CVPL'!$B$12:$T$943,15,0)</f>
        <v>74</v>
      </c>
      <c r="H471" s="72">
        <f>VLOOKUP($B471,'[1]CVPL'!$B$12:$T$943,16,0)</f>
        <v>27.833333333333332</v>
      </c>
      <c r="I471" s="72">
        <f>VLOOKUP($B471,'[1]CVPL'!$B$12:$T$943,17,0)</f>
        <v>27.833333333333332</v>
      </c>
      <c r="J471" s="73">
        <f>VLOOKUP($B471,'[1]CVPL'!$B$12:$T$943,18,0)</f>
        <v>129.66666666666666</v>
      </c>
      <c r="K471" s="73" t="str">
        <f>VLOOKUP($B471,'[1]CVPL'!$B$12:$T$943,19,0)</f>
        <v>Đạt</v>
      </c>
      <c r="L471" s="105"/>
    </row>
    <row r="472" spans="1:12" ht="57.75" customHeight="1">
      <c r="A472" s="11">
        <v>12</v>
      </c>
      <c r="B472" s="40" t="s">
        <v>75</v>
      </c>
      <c r="C472" s="11" t="s">
        <v>135</v>
      </c>
      <c r="D472" s="27" t="s">
        <v>76</v>
      </c>
      <c r="E472" s="13" t="s">
        <v>172</v>
      </c>
      <c r="F472" s="11" t="s">
        <v>228</v>
      </c>
      <c r="G472" s="72">
        <f>VLOOKUP($B472,'[1]CVPL'!$B$12:$T$943,15,0)</f>
        <v>64</v>
      </c>
      <c r="H472" s="72">
        <f>VLOOKUP($B472,'[1]CVPL'!$B$12:$T$943,16,0)</f>
        <v>16.666666666666668</v>
      </c>
      <c r="I472" s="72">
        <f>VLOOKUP($B472,'[1]CVPL'!$B$12:$T$943,17,0)</f>
        <v>16.666666666666668</v>
      </c>
      <c r="J472" s="73">
        <f>VLOOKUP($B472,'[1]CVPL'!$B$12:$T$943,18,0)</f>
        <v>97.33333333333334</v>
      </c>
      <c r="K472" s="73" t="str">
        <f>VLOOKUP($B472,'[1]CVPL'!$B$12:$T$943,19,0)</f>
        <v>Không đạt</v>
      </c>
      <c r="L472" s="105"/>
    </row>
    <row r="473" spans="1:12" ht="57.75" customHeight="1">
      <c r="A473" s="11">
        <v>13</v>
      </c>
      <c r="B473" s="40" t="s">
        <v>77</v>
      </c>
      <c r="C473" s="11" t="s">
        <v>135</v>
      </c>
      <c r="D473" s="27">
        <v>32838</v>
      </c>
      <c r="E473" s="13" t="s">
        <v>331</v>
      </c>
      <c r="F473" s="11" t="s">
        <v>78</v>
      </c>
      <c r="G473" s="72">
        <f>VLOOKUP($B473,'[1]CVPL'!$B$12:$T$943,15,0)</f>
        <v>68.16666666666667</v>
      </c>
      <c r="H473" s="72">
        <f>VLOOKUP($B473,'[1]CVPL'!$B$12:$T$943,16,0)</f>
        <v>25</v>
      </c>
      <c r="I473" s="72">
        <f>VLOOKUP($B473,'[1]CVPL'!$B$12:$T$943,17,0)</f>
        <v>25</v>
      </c>
      <c r="J473" s="73">
        <f>VLOOKUP($B473,'[1]CVPL'!$B$12:$T$943,18,0)</f>
        <v>118.16666666666667</v>
      </c>
      <c r="K473" s="73" t="str">
        <f>VLOOKUP($B473,'[1]CVPL'!$B$12:$T$943,19,0)</f>
        <v>Đạt</v>
      </c>
      <c r="L473" s="105"/>
    </row>
    <row r="474" spans="1:12" ht="57.75" customHeight="1">
      <c r="A474" s="11">
        <v>14</v>
      </c>
      <c r="B474" s="10" t="s">
        <v>838</v>
      </c>
      <c r="C474" s="11" t="s">
        <v>135</v>
      </c>
      <c r="D474" s="27" t="s">
        <v>400</v>
      </c>
      <c r="E474" s="13" t="s">
        <v>181</v>
      </c>
      <c r="F474" s="11" t="s">
        <v>167</v>
      </c>
      <c r="G474" s="72">
        <f>VLOOKUP($B474,'[1]CVPL'!$B$12:$T$943,15,0)</f>
        <v>65</v>
      </c>
      <c r="H474" s="72">
        <f>VLOOKUP($B474,'[1]CVPL'!$B$12:$T$943,16,0)</f>
        <v>14.166666666666666</v>
      </c>
      <c r="I474" s="72">
        <f>VLOOKUP($B474,'[1]CVPL'!$B$12:$T$943,17,0)</f>
        <v>15</v>
      </c>
      <c r="J474" s="73">
        <f>VLOOKUP($B474,'[1]CVPL'!$B$12:$T$943,18,0)</f>
        <v>94.16666666666667</v>
      </c>
      <c r="K474" s="73" t="str">
        <f>VLOOKUP($B474,'[1]CVPL'!$B$12:$T$943,19,0)</f>
        <v>Không đạt</v>
      </c>
      <c r="L474" s="105"/>
    </row>
    <row r="475" spans="1:12" ht="24.75" customHeight="1">
      <c r="A475" s="141" t="s">
        <v>123</v>
      </c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3"/>
    </row>
    <row r="476" spans="1:12" ht="57.75" customHeight="1">
      <c r="A476" s="11">
        <v>1</v>
      </c>
      <c r="B476" s="40" t="s">
        <v>79</v>
      </c>
      <c r="C476" s="11" t="s">
        <v>134</v>
      </c>
      <c r="D476" s="27">
        <v>33068</v>
      </c>
      <c r="E476" s="13" t="s">
        <v>161</v>
      </c>
      <c r="F476" s="11" t="s">
        <v>80</v>
      </c>
      <c r="G476" s="72">
        <f>VLOOKUP($B476,'[1]CVPL'!$B$12:$T$943,15,0)</f>
        <v>0</v>
      </c>
      <c r="H476" s="72">
        <f>VLOOKUP($B476,'[1]CVPL'!$B$12:$T$943,16,0)</f>
        <v>0</v>
      </c>
      <c r="I476" s="72">
        <f>VLOOKUP($B476,'[1]CVPL'!$B$12:$T$943,17,0)</f>
        <v>0</v>
      </c>
      <c r="J476" s="73">
        <f>VLOOKUP($B476,'[1]CVPL'!$B$12:$T$943,18,0)</f>
        <v>0</v>
      </c>
      <c r="K476" s="73" t="str">
        <f>VLOOKUP($B476,'[1]CVPL'!$B$12:$T$943,19,0)</f>
        <v>Bỏ sơ tuyển</v>
      </c>
      <c r="L476" s="105"/>
    </row>
    <row r="477" spans="1:12" ht="57.75" customHeight="1">
      <c r="A477" s="11">
        <v>2</v>
      </c>
      <c r="B477" s="40" t="s">
        <v>81</v>
      </c>
      <c r="C477" s="11" t="s">
        <v>135</v>
      </c>
      <c r="D477" s="27">
        <v>27759</v>
      </c>
      <c r="E477" s="13" t="s">
        <v>161</v>
      </c>
      <c r="F477" s="11" t="s">
        <v>80</v>
      </c>
      <c r="G477" s="72">
        <f>VLOOKUP($B477,'[1]CVPL'!$B$12:$T$943,15,0)</f>
        <v>64.66666666666667</v>
      </c>
      <c r="H477" s="72">
        <f>VLOOKUP($B477,'[1]CVPL'!$B$12:$T$943,16,0)</f>
        <v>4.166666666666667</v>
      </c>
      <c r="I477" s="72">
        <f>VLOOKUP($B477,'[1]CVPL'!$B$12:$T$943,17,0)</f>
        <v>7.5</v>
      </c>
      <c r="J477" s="73">
        <f>VLOOKUP($B477,'[1]CVPL'!$B$12:$T$943,18,0)</f>
        <v>76.33333333333334</v>
      </c>
      <c r="K477" s="73" t="str">
        <f>VLOOKUP($B477,'[1]CVPL'!$B$12:$T$943,19,0)</f>
        <v>Không đạt</v>
      </c>
      <c r="L477" s="105"/>
    </row>
    <row r="478" spans="1:12" ht="57.75" customHeight="1">
      <c r="A478" s="11">
        <v>3</v>
      </c>
      <c r="B478" s="40" t="s">
        <v>82</v>
      </c>
      <c r="C478" s="11" t="s">
        <v>135</v>
      </c>
      <c r="D478" s="27" t="s">
        <v>83</v>
      </c>
      <c r="E478" s="13" t="s">
        <v>172</v>
      </c>
      <c r="F478" s="11" t="s">
        <v>80</v>
      </c>
      <c r="G478" s="72">
        <f>VLOOKUP($B478,'[1]CVPL'!$B$12:$T$943,15,0)</f>
        <v>68.66666666666667</v>
      </c>
      <c r="H478" s="72">
        <f>VLOOKUP($B478,'[1]CVPL'!$B$12:$T$943,16,0)</f>
        <v>26.333333333333332</v>
      </c>
      <c r="I478" s="72">
        <f>VLOOKUP($B478,'[1]CVPL'!$B$12:$T$943,17,0)</f>
        <v>26.833333333333332</v>
      </c>
      <c r="J478" s="73">
        <f>VLOOKUP($B478,'[1]CVPL'!$B$12:$T$943,18,0)</f>
        <v>121.83333333333333</v>
      </c>
      <c r="K478" s="73" t="str">
        <f>VLOOKUP($B478,'[1]CVPL'!$B$12:$T$943,19,0)</f>
        <v>Đạt</v>
      </c>
      <c r="L478" s="105"/>
    </row>
    <row r="479" spans="1:12" ht="24.75" customHeight="1">
      <c r="A479" s="141" t="s">
        <v>124</v>
      </c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3"/>
    </row>
    <row r="480" spans="1:12" ht="57.75" customHeight="1">
      <c r="A480" s="11">
        <v>1</v>
      </c>
      <c r="B480" s="40" t="s">
        <v>84</v>
      </c>
      <c r="C480" s="11" t="s">
        <v>135</v>
      </c>
      <c r="D480" s="27">
        <v>32525</v>
      </c>
      <c r="E480" s="13" t="s">
        <v>161</v>
      </c>
      <c r="F480" s="11" t="s">
        <v>220</v>
      </c>
      <c r="G480" s="72">
        <f>VLOOKUP($B480,'[1]CVPL'!$B$12:$T$943,15,0)</f>
        <v>74.5</v>
      </c>
      <c r="H480" s="72">
        <f>VLOOKUP($B480,'[1]CVPL'!$B$12:$T$943,16,0)</f>
        <v>25</v>
      </c>
      <c r="I480" s="72">
        <f>VLOOKUP($B480,'[1]CVPL'!$B$12:$T$943,17,0)</f>
        <v>25</v>
      </c>
      <c r="J480" s="73">
        <f>VLOOKUP($B480,'[1]CVPL'!$B$12:$T$943,18,0)</f>
        <v>124.5</v>
      </c>
      <c r="K480" s="73" t="str">
        <f>VLOOKUP($B480,'[1]CVPL'!$B$12:$T$943,19,0)</f>
        <v>Đạt</v>
      </c>
      <c r="L480" s="105"/>
    </row>
    <row r="481" spans="1:12" ht="57.75" customHeight="1">
      <c r="A481" s="11">
        <v>2</v>
      </c>
      <c r="B481" s="10" t="s">
        <v>85</v>
      </c>
      <c r="C481" s="11" t="s">
        <v>134</v>
      </c>
      <c r="D481" s="27">
        <v>30499</v>
      </c>
      <c r="E481" s="13" t="s">
        <v>161</v>
      </c>
      <c r="F481" s="11" t="s">
        <v>220</v>
      </c>
      <c r="G481" s="72">
        <f>VLOOKUP($B481,'[1]CVPL'!$B$12:$T$943,15,0)</f>
        <v>66</v>
      </c>
      <c r="H481" s="72">
        <f>VLOOKUP($B481,'[1]CVPL'!$B$12:$T$943,16,0)</f>
        <v>14.166666666666666</v>
      </c>
      <c r="I481" s="72">
        <f>VLOOKUP($B481,'[1]CVPL'!$B$12:$T$943,17,0)</f>
        <v>14.166666666666666</v>
      </c>
      <c r="J481" s="73">
        <f>VLOOKUP($B481,'[1]CVPL'!$B$12:$T$943,18,0)</f>
        <v>94.33333333333334</v>
      </c>
      <c r="K481" s="73" t="str">
        <f>VLOOKUP($B481,'[1]CVPL'!$B$12:$T$943,19,0)</f>
        <v>Không đạt</v>
      </c>
      <c r="L481" s="105"/>
    </row>
    <row r="482" spans="1:12" ht="57.75" customHeight="1">
      <c r="A482" s="11">
        <v>3</v>
      </c>
      <c r="B482" s="10" t="s">
        <v>86</v>
      </c>
      <c r="C482" s="11" t="s">
        <v>134</v>
      </c>
      <c r="D482" s="27">
        <v>33658</v>
      </c>
      <c r="E482" s="13" t="s">
        <v>673</v>
      </c>
      <c r="F482" s="11" t="s">
        <v>220</v>
      </c>
      <c r="G482" s="72">
        <f>VLOOKUP($B482,'[1]CVPL'!$B$12:$T$943,15,0)</f>
        <v>67.5</v>
      </c>
      <c r="H482" s="72">
        <f>VLOOKUP($B482,'[1]CVPL'!$B$12:$T$943,16,0)</f>
        <v>25</v>
      </c>
      <c r="I482" s="72">
        <f>VLOOKUP($B482,'[1]CVPL'!$B$12:$T$943,17,0)</f>
        <v>25</v>
      </c>
      <c r="J482" s="73">
        <f>VLOOKUP($B482,'[1]CVPL'!$B$12:$T$943,18,0)</f>
        <v>117.5</v>
      </c>
      <c r="K482" s="73" t="str">
        <f>VLOOKUP($B482,'[1]CVPL'!$B$12:$T$943,19,0)</f>
        <v>Đạt</v>
      </c>
      <c r="L482" s="105"/>
    </row>
    <row r="483" spans="1:12" ht="57.75" customHeight="1">
      <c r="A483" s="11">
        <v>4</v>
      </c>
      <c r="B483" s="40" t="s">
        <v>87</v>
      </c>
      <c r="C483" s="11" t="s">
        <v>135</v>
      </c>
      <c r="D483" s="27">
        <v>30340</v>
      </c>
      <c r="E483" s="13" t="s">
        <v>161</v>
      </c>
      <c r="F483" s="11" t="s">
        <v>220</v>
      </c>
      <c r="G483" s="72">
        <f>VLOOKUP($B483,'[1]CVPL'!$B$12:$T$943,15,0)</f>
        <v>62.333333333333336</v>
      </c>
      <c r="H483" s="72">
        <f>VLOOKUP($B483,'[1]CVPL'!$B$12:$T$943,16,0)</f>
        <v>10</v>
      </c>
      <c r="I483" s="72">
        <f>VLOOKUP($B483,'[1]CVPL'!$B$12:$T$943,17,0)</f>
        <v>10</v>
      </c>
      <c r="J483" s="73">
        <f>VLOOKUP($B483,'[1]CVPL'!$B$12:$T$943,18,0)</f>
        <v>82.33333333333334</v>
      </c>
      <c r="K483" s="73" t="str">
        <f>VLOOKUP($B483,'[1]CVPL'!$B$12:$T$943,19,0)</f>
        <v>Không đạt</v>
      </c>
      <c r="L483" s="105"/>
    </row>
    <row r="484" spans="1:12" ht="57.75" customHeight="1">
      <c r="A484" s="11">
        <v>5</v>
      </c>
      <c r="B484" s="40" t="s">
        <v>88</v>
      </c>
      <c r="C484" s="11" t="s">
        <v>135</v>
      </c>
      <c r="D484" s="27">
        <v>33975</v>
      </c>
      <c r="E484" s="13" t="s">
        <v>172</v>
      </c>
      <c r="F484" s="11" t="s">
        <v>220</v>
      </c>
      <c r="G484" s="72">
        <f>VLOOKUP($B484,'[1]CVPL'!$B$12:$T$943,15,0)</f>
        <v>68</v>
      </c>
      <c r="H484" s="72">
        <f>VLOOKUP($B484,'[1]CVPL'!$B$12:$T$943,16,0)</f>
        <v>14.166666666666666</v>
      </c>
      <c r="I484" s="72">
        <f>VLOOKUP($B484,'[1]CVPL'!$B$12:$T$943,17,0)</f>
        <v>15.833333333333334</v>
      </c>
      <c r="J484" s="73">
        <f>VLOOKUP($B484,'[1]CVPL'!$B$12:$T$943,18,0)</f>
        <v>98</v>
      </c>
      <c r="K484" s="73" t="str">
        <f>VLOOKUP($B484,'[1]CVPL'!$B$12:$T$943,19,0)</f>
        <v>Không đạt</v>
      </c>
      <c r="L484" s="105"/>
    </row>
    <row r="485" spans="1:12" ht="57.75" customHeight="1">
      <c r="A485" s="11">
        <v>6</v>
      </c>
      <c r="B485" s="40" t="s">
        <v>89</v>
      </c>
      <c r="C485" s="11" t="s">
        <v>135</v>
      </c>
      <c r="D485" s="27">
        <v>33146</v>
      </c>
      <c r="E485" s="13" t="s">
        <v>90</v>
      </c>
      <c r="F485" s="11" t="s">
        <v>220</v>
      </c>
      <c r="G485" s="72">
        <f>VLOOKUP($B485,'[1]CVPL'!$B$12:$T$943,15,0)</f>
        <v>80</v>
      </c>
      <c r="H485" s="72">
        <f>VLOOKUP($B485,'[1]CVPL'!$B$12:$T$943,16,0)</f>
        <v>20.333333333333332</v>
      </c>
      <c r="I485" s="72">
        <f>VLOOKUP($B485,'[1]CVPL'!$B$12:$T$943,17,0)</f>
        <v>20.833333333333332</v>
      </c>
      <c r="J485" s="73">
        <f>VLOOKUP($B485,'[1]CVPL'!$B$12:$T$943,18,0)</f>
        <v>121.16666666666666</v>
      </c>
      <c r="K485" s="73" t="str">
        <f>VLOOKUP($B485,'[1]CVPL'!$B$12:$T$943,19,0)</f>
        <v>Không đạt</v>
      </c>
      <c r="L485" s="105"/>
    </row>
    <row r="486" spans="1:12" ht="57.75" customHeight="1">
      <c r="A486" s="11">
        <v>7</v>
      </c>
      <c r="B486" s="40" t="s">
        <v>91</v>
      </c>
      <c r="C486" s="11" t="s">
        <v>135</v>
      </c>
      <c r="D486" s="27">
        <v>33186</v>
      </c>
      <c r="E486" s="13" t="s">
        <v>139</v>
      </c>
      <c r="F486" s="11" t="s">
        <v>220</v>
      </c>
      <c r="G486" s="72">
        <f>VLOOKUP($B486,'[1]CVPL'!$B$12:$T$943,15,0)</f>
        <v>62</v>
      </c>
      <c r="H486" s="72">
        <f>VLOOKUP($B486,'[1]CVPL'!$B$12:$T$943,16,0)</f>
        <v>11.666666666666666</v>
      </c>
      <c r="I486" s="72">
        <f>VLOOKUP($B486,'[1]CVPL'!$B$12:$T$943,17,0)</f>
        <v>10.833333333333334</v>
      </c>
      <c r="J486" s="73">
        <f>VLOOKUP($B486,'[1]CVPL'!$B$12:$T$943,18,0)</f>
        <v>84.5</v>
      </c>
      <c r="K486" s="73" t="str">
        <f>VLOOKUP($B486,'[1]CVPL'!$B$12:$T$943,19,0)</f>
        <v>Không đạt</v>
      </c>
      <c r="L486" s="105"/>
    </row>
    <row r="487" spans="1:12" ht="57.75" customHeight="1">
      <c r="A487" s="11">
        <v>8</v>
      </c>
      <c r="B487" s="10" t="s">
        <v>92</v>
      </c>
      <c r="C487" s="11" t="s">
        <v>135</v>
      </c>
      <c r="D487" s="27">
        <v>34282</v>
      </c>
      <c r="E487" s="13" t="s">
        <v>138</v>
      </c>
      <c r="F487" s="11" t="s">
        <v>220</v>
      </c>
      <c r="G487" s="72">
        <f>VLOOKUP($B487,'[1]CVPL'!$B$12:$T$943,15,0)</f>
        <v>0</v>
      </c>
      <c r="H487" s="72">
        <f>VLOOKUP($B487,'[1]CVPL'!$B$12:$T$943,16,0)</f>
        <v>0</v>
      </c>
      <c r="I487" s="72">
        <f>VLOOKUP($B487,'[1]CVPL'!$B$12:$T$943,17,0)</f>
        <v>0</v>
      </c>
      <c r="J487" s="73">
        <f>VLOOKUP($B487,'[1]CVPL'!$B$12:$T$943,18,0)</f>
        <v>0</v>
      </c>
      <c r="K487" s="73" t="str">
        <f>VLOOKUP($B487,'[1]CVPL'!$B$12:$T$943,19,0)</f>
        <v>Bỏ sơ tuyển</v>
      </c>
      <c r="L487" s="105"/>
    </row>
    <row r="488" spans="1:12" ht="57.75" customHeight="1">
      <c r="A488" s="11">
        <v>9</v>
      </c>
      <c r="B488" s="40" t="s">
        <v>93</v>
      </c>
      <c r="C488" s="11" t="s">
        <v>134</v>
      </c>
      <c r="D488" s="27">
        <v>34079</v>
      </c>
      <c r="E488" s="13" t="s">
        <v>161</v>
      </c>
      <c r="F488" s="11" t="s">
        <v>220</v>
      </c>
      <c r="G488" s="72">
        <f>VLOOKUP($B488,'[1]CVPL'!$B$12:$T$943,15,0)</f>
        <v>73</v>
      </c>
      <c r="H488" s="72">
        <f>VLOOKUP($B488,'[1]CVPL'!$B$12:$T$943,16,0)</f>
        <v>30</v>
      </c>
      <c r="I488" s="72">
        <f>VLOOKUP($B488,'[1]CVPL'!$B$12:$T$943,17,0)</f>
        <v>31.666666666666668</v>
      </c>
      <c r="J488" s="73">
        <f>VLOOKUP($B488,'[1]CVPL'!$B$12:$T$943,18,0)</f>
        <v>134.66666666666666</v>
      </c>
      <c r="K488" s="73" t="str">
        <f>VLOOKUP($B488,'[1]CVPL'!$B$12:$T$943,19,0)</f>
        <v>Đạt</v>
      </c>
      <c r="L488" s="105"/>
    </row>
    <row r="489" spans="1:12" ht="57.75" customHeight="1">
      <c r="A489" s="11">
        <v>10</v>
      </c>
      <c r="B489" s="10" t="s">
        <v>94</v>
      </c>
      <c r="C489" s="11" t="s">
        <v>135</v>
      </c>
      <c r="D489" s="27">
        <v>34079</v>
      </c>
      <c r="E489" s="13" t="s">
        <v>138</v>
      </c>
      <c r="F489" s="11" t="s">
        <v>257</v>
      </c>
      <c r="G489" s="72">
        <f>VLOOKUP($B489,'[1]CVPL'!$B$12:$T$943,15,0)</f>
        <v>71</v>
      </c>
      <c r="H489" s="72">
        <f>VLOOKUP($B489,'[1]CVPL'!$B$12:$T$943,16,0)</f>
        <v>27.666666666666668</v>
      </c>
      <c r="I489" s="72">
        <f>VLOOKUP($B489,'[1]CVPL'!$B$12:$T$943,17,0)</f>
        <v>29.333333333333332</v>
      </c>
      <c r="J489" s="73">
        <f>VLOOKUP($B489,'[1]CVPL'!$B$12:$T$943,18,0)</f>
        <v>128</v>
      </c>
      <c r="K489" s="73" t="str">
        <f>VLOOKUP($B489,'[1]CVPL'!$B$12:$T$943,19,0)</f>
        <v>Đạt</v>
      </c>
      <c r="L489" s="105"/>
    </row>
    <row r="490" spans="1:12" ht="24.75" customHeight="1">
      <c r="A490" s="141" t="s">
        <v>125</v>
      </c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3"/>
    </row>
    <row r="491" spans="1:12" ht="57.75" customHeight="1">
      <c r="A491" s="11">
        <v>1</v>
      </c>
      <c r="B491" s="10" t="s">
        <v>95</v>
      </c>
      <c r="C491" s="11" t="s">
        <v>135</v>
      </c>
      <c r="D491" s="27" t="s">
        <v>96</v>
      </c>
      <c r="E491" s="13" t="s">
        <v>138</v>
      </c>
      <c r="F491" s="11" t="s">
        <v>97</v>
      </c>
      <c r="G491" s="72">
        <f>VLOOKUP($B491,'[1]CVPL'!$B$12:$T$943,15,0)</f>
        <v>70</v>
      </c>
      <c r="H491" s="72">
        <f>VLOOKUP($B491,'[1]CVPL'!$B$12:$T$943,16,0)</f>
        <v>16.666666666666668</v>
      </c>
      <c r="I491" s="72">
        <f>VLOOKUP($B491,'[1]CVPL'!$B$12:$T$943,17,0)</f>
        <v>15.833333333333334</v>
      </c>
      <c r="J491" s="73">
        <f>VLOOKUP($B491,'[1]CVPL'!$B$12:$T$943,18,0)</f>
        <v>102.5</v>
      </c>
      <c r="K491" s="73" t="str">
        <f>VLOOKUP($B491,'[1]CVPL'!$B$12:$T$943,19,0)</f>
        <v>Không đạt</v>
      </c>
      <c r="L491" s="105"/>
    </row>
    <row r="492" spans="1:12" ht="57.75" customHeight="1">
      <c r="A492" s="11">
        <v>2</v>
      </c>
      <c r="B492" s="10" t="s">
        <v>98</v>
      </c>
      <c r="C492" s="11" t="s">
        <v>135</v>
      </c>
      <c r="D492" s="27" t="s">
        <v>99</v>
      </c>
      <c r="E492" s="13" t="s">
        <v>139</v>
      </c>
      <c r="F492" s="11" t="s">
        <v>97</v>
      </c>
      <c r="G492" s="72">
        <f>VLOOKUP($B492,'[1]CVPL'!$B$12:$T$943,15,0)</f>
        <v>70.66666666666667</v>
      </c>
      <c r="H492" s="72">
        <f>VLOOKUP($B492,'[1]CVPL'!$B$12:$T$943,16,0)</f>
        <v>25</v>
      </c>
      <c r="I492" s="72">
        <f>VLOOKUP($B492,'[1]CVPL'!$B$12:$T$943,17,0)</f>
        <v>25</v>
      </c>
      <c r="J492" s="73">
        <f>VLOOKUP($B492,'[1]CVPL'!$B$12:$T$943,18,0)</f>
        <v>120.66666666666667</v>
      </c>
      <c r="K492" s="73" t="str">
        <f>VLOOKUP($B492,'[1]CVPL'!$B$12:$T$943,19,0)</f>
        <v>Đạt</v>
      </c>
      <c r="L492" s="105"/>
    </row>
    <row r="493" spans="1:12" ht="57.75" customHeight="1">
      <c r="A493" s="11">
        <v>3</v>
      </c>
      <c r="B493" s="40" t="s">
        <v>100</v>
      </c>
      <c r="C493" s="11" t="s">
        <v>135</v>
      </c>
      <c r="D493" s="27" t="s">
        <v>101</v>
      </c>
      <c r="E493" s="13" t="s">
        <v>161</v>
      </c>
      <c r="F493" s="11" t="s">
        <v>97</v>
      </c>
      <c r="G493" s="72">
        <f>VLOOKUP($B493,'[1]CVPL'!$B$12:$T$943,15,0)</f>
        <v>0</v>
      </c>
      <c r="H493" s="72">
        <f>VLOOKUP($B493,'[1]CVPL'!$B$12:$T$943,16,0)</f>
        <v>0</v>
      </c>
      <c r="I493" s="72">
        <f>VLOOKUP($B493,'[1]CVPL'!$B$12:$T$943,17,0)</f>
        <v>0</v>
      </c>
      <c r="J493" s="73">
        <f>VLOOKUP($B493,'[1]CVPL'!$B$12:$T$943,18,0)</f>
        <v>0</v>
      </c>
      <c r="K493" s="73" t="str">
        <f>VLOOKUP($B493,'[1]CVPL'!$B$12:$T$943,19,0)</f>
        <v>Bỏ sơ tuyển</v>
      </c>
      <c r="L493" s="105"/>
    </row>
    <row r="494" spans="1:12" ht="57.75" customHeight="1">
      <c r="A494" s="11">
        <v>4</v>
      </c>
      <c r="B494" s="40" t="s">
        <v>102</v>
      </c>
      <c r="C494" s="11" t="s">
        <v>134</v>
      </c>
      <c r="D494" s="27">
        <v>33156</v>
      </c>
      <c r="E494" s="13" t="s">
        <v>161</v>
      </c>
      <c r="F494" s="11" t="s">
        <v>97</v>
      </c>
      <c r="G494" s="72">
        <f>VLOOKUP($B494,'[1]CVPL'!$B$12:$T$943,15,0)</f>
        <v>65.66666666666667</v>
      </c>
      <c r="H494" s="72">
        <f>VLOOKUP($B494,'[1]CVPL'!$B$12:$T$943,16,0)</f>
        <v>26.666666666666668</v>
      </c>
      <c r="I494" s="72">
        <f>VLOOKUP($B494,'[1]CVPL'!$B$12:$T$943,17,0)</f>
        <v>26.666666666666668</v>
      </c>
      <c r="J494" s="73">
        <f>VLOOKUP($B494,'[1]CVPL'!$B$12:$T$943,18,0)</f>
        <v>119.00000000000001</v>
      </c>
      <c r="K494" s="73" t="str">
        <f>VLOOKUP($B494,'[1]CVPL'!$B$12:$T$943,19,0)</f>
        <v>Đạt</v>
      </c>
      <c r="L494" s="105"/>
    </row>
    <row r="495" spans="1:12" ht="57.75" customHeight="1">
      <c r="A495" s="11">
        <v>5</v>
      </c>
      <c r="B495" s="10" t="s">
        <v>103</v>
      </c>
      <c r="C495" s="11" t="s">
        <v>134</v>
      </c>
      <c r="D495" s="27" t="s">
        <v>104</v>
      </c>
      <c r="E495" s="13" t="s">
        <v>161</v>
      </c>
      <c r="F495" s="11" t="s">
        <v>97</v>
      </c>
      <c r="G495" s="72">
        <f>VLOOKUP($B495,'[1]CVPL'!$B$12:$T$943,15,0)</f>
        <v>64</v>
      </c>
      <c r="H495" s="72">
        <f>VLOOKUP($B495,'[1]CVPL'!$B$12:$T$943,16,0)</f>
        <v>14.166666666666666</v>
      </c>
      <c r="I495" s="72">
        <f>VLOOKUP($B495,'[1]CVPL'!$B$12:$T$943,17,0)</f>
        <v>11.666666666666666</v>
      </c>
      <c r="J495" s="73">
        <f>VLOOKUP($B495,'[1]CVPL'!$B$12:$T$943,18,0)</f>
        <v>89.83333333333334</v>
      </c>
      <c r="K495" s="73" t="str">
        <f>VLOOKUP($B495,'[1]CVPL'!$B$12:$T$943,19,0)</f>
        <v>Không đạt</v>
      </c>
      <c r="L495" s="105"/>
    </row>
    <row r="496" spans="1:12" ht="57.75" customHeight="1">
      <c r="A496" s="11">
        <v>6</v>
      </c>
      <c r="B496" s="10" t="s">
        <v>105</v>
      </c>
      <c r="C496" s="11" t="s">
        <v>135</v>
      </c>
      <c r="D496" s="27" t="s">
        <v>106</v>
      </c>
      <c r="E496" s="13" t="s">
        <v>136</v>
      </c>
      <c r="F496" s="11" t="s">
        <v>97</v>
      </c>
      <c r="G496" s="72">
        <f>VLOOKUP($B496,'[1]CVPL'!$B$12:$T$943,15,0)</f>
        <v>0</v>
      </c>
      <c r="H496" s="72">
        <f>VLOOKUP($B496,'[1]CVPL'!$B$12:$T$943,16,0)</f>
        <v>0</v>
      </c>
      <c r="I496" s="72">
        <f>VLOOKUP($B496,'[1]CVPL'!$B$12:$T$943,17,0)</f>
        <v>0</v>
      </c>
      <c r="J496" s="73">
        <f>VLOOKUP($B496,'[1]CVPL'!$B$12:$T$943,18,0)</f>
        <v>0</v>
      </c>
      <c r="K496" s="73" t="str">
        <f>VLOOKUP($B496,'[1]CVPL'!$B$12:$T$943,19,0)</f>
        <v>Bỏ sơ tuyển</v>
      </c>
      <c r="L496" s="105"/>
    </row>
    <row r="497" spans="1:12" ht="57.75" customHeight="1">
      <c r="A497" s="11">
        <v>7</v>
      </c>
      <c r="B497" s="40" t="s">
        <v>107</v>
      </c>
      <c r="C497" s="11" t="s">
        <v>135</v>
      </c>
      <c r="D497" s="27" t="s">
        <v>108</v>
      </c>
      <c r="E497" s="13" t="s">
        <v>161</v>
      </c>
      <c r="F497" s="11" t="s">
        <v>97</v>
      </c>
      <c r="G497" s="72">
        <f>VLOOKUP($B497,'[1]CVPL'!$B$12:$T$943,15,0)</f>
        <v>64.66666666666667</v>
      </c>
      <c r="H497" s="72">
        <f>VLOOKUP($B497,'[1]CVPL'!$B$12:$T$943,16,0)</f>
        <v>25.833333333333332</v>
      </c>
      <c r="I497" s="72">
        <f>VLOOKUP($B497,'[1]CVPL'!$B$12:$T$943,17,0)</f>
        <v>25.833333333333332</v>
      </c>
      <c r="J497" s="73">
        <f>VLOOKUP($B497,'[1]CVPL'!$B$12:$T$943,18,0)</f>
        <v>116.33333333333333</v>
      </c>
      <c r="K497" s="73" t="str">
        <f>VLOOKUP($B497,'[1]CVPL'!$B$12:$T$943,19,0)</f>
        <v>Đạt</v>
      </c>
      <c r="L497" s="105"/>
    </row>
    <row r="498" spans="1:12" ht="57.75" customHeight="1">
      <c r="A498" s="11">
        <v>8</v>
      </c>
      <c r="B498" s="40" t="s">
        <v>109</v>
      </c>
      <c r="C498" s="11" t="s">
        <v>135</v>
      </c>
      <c r="D498" s="27">
        <v>27984</v>
      </c>
      <c r="E498" s="13" t="s">
        <v>161</v>
      </c>
      <c r="F498" s="11" t="s">
        <v>110</v>
      </c>
      <c r="G498" s="72">
        <f>VLOOKUP($B498,'[1]CVPL'!$B$12:$T$943,15,0)</f>
        <v>60</v>
      </c>
      <c r="H498" s="72">
        <f>VLOOKUP($B498,'[1]CVPL'!$B$12:$T$943,16,0)</f>
        <v>3.3333333333333335</v>
      </c>
      <c r="I498" s="72">
        <f>VLOOKUP($B498,'[1]CVPL'!$B$12:$T$943,17,0)</f>
        <v>4.166666666666667</v>
      </c>
      <c r="J498" s="73">
        <f>VLOOKUP($B498,'[1]CVPL'!$B$12:$T$943,18,0)</f>
        <v>67.5</v>
      </c>
      <c r="K498" s="73" t="str">
        <f>VLOOKUP($B498,'[1]CVPL'!$B$12:$T$943,19,0)</f>
        <v>Không đạt</v>
      </c>
      <c r="L498" s="105"/>
    </row>
    <row r="499" spans="1:12" ht="24.75" customHeight="1">
      <c r="A499" s="141" t="s">
        <v>126</v>
      </c>
      <c r="B499" s="142"/>
      <c r="C499" s="142"/>
      <c r="D499" s="142"/>
      <c r="E499" s="142"/>
      <c r="F499" s="142"/>
      <c r="G499" s="142"/>
      <c r="H499" s="142"/>
      <c r="I499" s="142"/>
      <c r="J499" s="142"/>
      <c r="K499" s="142"/>
      <c r="L499" s="143"/>
    </row>
    <row r="500" spans="1:12" ht="57.75" customHeight="1">
      <c r="A500" s="11">
        <v>1</v>
      </c>
      <c r="B500" s="10" t="s">
        <v>111</v>
      </c>
      <c r="C500" s="11" t="s">
        <v>135</v>
      </c>
      <c r="D500" s="27">
        <v>34140</v>
      </c>
      <c r="E500" s="13" t="s">
        <v>161</v>
      </c>
      <c r="F500" s="11" t="s">
        <v>112</v>
      </c>
      <c r="G500" s="72">
        <f>VLOOKUP($B500,'[1]CVPL'!$B$12:$T$943,15,0)</f>
        <v>0</v>
      </c>
      <c r="H500" s="72">
        <f>VLOOKUP($B500,'[1]CVPL'!$B$12:$T$943,16,0)</f>
        <v>0</v>
      </c>
      <c r="I500" s="72">
        <f>VLOOKUP($B500,'[1]CVPL'!$B$12:$T$943,17,0)</f>
        <v>0</v>
      </c>
      <c r="J500" s="73">
        <f>VLOOKUP($B500,'[1]CVPL'!$B$12:$T$943,18,0)</f>
        <v>0</v>
      </c>
      <c r="K500" s="73" t="str">
        <f>VLOOKUP($B500,'[1]CVPL'!$B$12:$T$943,19,0)</f>
        <v>Bỏ sơ tuyển</v>
      </c>
      <c r="L500" s="105"/>
    </row>
    <row r="501" spans="1:12" ht="57.75" customHeight="1">
      <c r="A501" s="11">
        <v>2</v>
      </c>
      <c r="B501" s="10" t="s">
        <v>113</v>
      </c>
      <c r="C501" s="11" t="s">
        <v>134</v>
      </c>
      <c r="D501" s="27">
        <v>29211</v>
      </c>
      <c r="E501" s="13" t="s">
        <v>161</v>
      </c>
      <c r="F501" s="11" t="s">
        <v>114</v>
      </c>
      <c r="G501" s="72">
        <f>VLOOKUP($B501,'[1]CVPL'!$B$12:$T$943,15,0)</f>
        <v>66</v>
      </c>
      <c r="H501" s="72">
        <f>VLOOKUP($B501,'[1]CVPL'!$B$12:$T$943,16,0)</f>
        <v>30.833333333333332</v>
      </c>
      <c r="I501" s="72">
        <f>VLOOKUP($B501,'[1]CVPL'!$B$12:$T$943,17,0)</f>
        <v>31.666666666666668</v>
      </c>
      <c r="J501" s="73">
        <f>VLOOKUP($B501,'[1]CVPL'!$B$12:$T$943,18,0)</f>
        <v>128.5</v>
      </c>
      <c r="K501" s="73" t="str">
        <f>VLOOKUP($B501,'[1]CVPL'!$B$12:$T$943,19,0)</f>
        <v>Đạt</v>
      </c>
      <c r="L501" s="105"/>
    </row>
    <row r="502" spans="1:12" ht="57.75" customHeight="1">
      <c r="A502" s="11">
        <v>3</v>
      </c>
      <c r="B502" s="10" t="s">
        <v>115</v>
      </c>
      <c r="C502" s="11" t="s">
        <v>135</v>
      </c>
      <c r="D502" s="27" t="s">
        <v>116</v>
      </c>
      <c r="E502" s="13" t="s">
        <v>161</v>
      </c>
      <c r="F502" s="11" t="s">
        <v>114</v>
      </c>
      <c r="G502" s="72">
        <f>VLOOKUP($B502,'[1]CVPL'!$B$12:$T$943,15,0)</f>
        <v>68</v>
      </c>
      <c r="H502" s="72">
        <f>VLOOKUP($B502,'[1]CVPL'!$B$12:$T$943,16,0)</f>
        <v>30.5</v>
      </c>
      <c r="I502" s="72">
        <f>VLOOKUP($B502,'[1]CVPL'!$B$12:$T$943,17,0)</f>
        <v>31.333333333333332</v>
      </c>
      <c r="J502" s="73">
        <f>VLOOKUP($B502,'[1]CVPL'!$B$12:$T$943,18,0)</f>
        <v>129.83333333333334</v>
      </c>
      <c r="K502" s="73" t="str">
        <f>VLOOKUP($B502,'[1]CVPL'!$B$12:$T$943,19,0)</f>
        <v>Đạt</v>
      </c>
      <c r="L502" s="105"/>
    </row>
    <row r="503" spans="1:12" ht="24.75" customHeight="1">
      <c r="A503" s="141" t="s">
        <v>293</v>
      </c>
      <c r="B503" s="142"/>
      <c r="C503" s="142"/>
      <c r="D503" s="142"/>
      <c r="E503" s="142"/>
      <c r="F503" s="142"/>
      <c r="G503" s="142"/>
      <c r="H503" s="142"/>
      <c r="I503" s="142"/>
      <c r="J503" s="142"/>
      <c r="K503" s="142"/>
      <c r="L503" s="143"/>
    </row>
    <row r="504" spans="1:12" ht="57.75" customHeight="1">
      <c r="A504" s="11">
        <v>1</v>
      </c>
      <c r="B504" s="40" t="s">
        <v>117</v>
      </c>
      <c r="C504" s="11" t="s">
        <v>134</v>
      </c>
      <c r="D504" s="27" t="s">
        <v>118</v>
      </c>
      <c r="E504" s="13" t="s">
        <v>161</v>
      </c>
      <c r="F504" s="11" t="s">
        <v>167</v>
      </c>
      <c r="G504" s="72">
        <f>VLOOKUP($B504,'[1]CVPL'!$B$12:$T$943,15,0)</f>
        <v>60.166666666666664</v>
      </c>
      <c r="H504" s="72">
        <f>VLOOKUP($B504,'[1]CVPL'!$B$12:$T$943,16,0)</f>
        <v>28.333333333333332</v>
      </c>
      <c r="I504" s="72">
        <f>VLOOKUP($B504,'[1]CVPL'!$B$12:$T$943,17,0)</f>
        <v>30</v>
      </c>
      <c r="J504" s="73">
        <f>VLOOKUP($B504,'[1]CVPL'!$B$12:$T$943,18,0)</f>
        <v>118.5</v>
      </c>
      <c r="K504" s="73" t="str">
        <f>VLOOKUP($B504,'[1]CVPL'!$B$12:$T$943,19,0)</f>
        <v>Đạt</v>
      </c>
      <c r="L504" s="105"/>
    </row>
  </sheetData>
  <sheetProtection/>
  <mergeCells count="100">
    <mergeCell ref="A499:L499"/>
    <mergeCell ref="A503:L503"/>
    <mergeCell ref="A53:L53"/>
    <mergeCell ref="A361:L361"/>
    <mergeCell ref="A451:L451"/>
    <mergeCell ref="A457:L457"/>
    <mergeCell ref="A460:L460"/>
    <mergeCell ref="A475:L475"/>
    <mergeCell ref="A479:L479"/>
    <mergeCell ref="A323:L323"/>
    <mergeCell ref="A324:L324"/>
    <mergeCell ref="A335:L335"/>
    <mergeCell ref="A348:L348"/>
    <mergeCell ref="A360:L360"/>
    <mergeCell ref="A490:L490"/>
    <mergeCell ref="A298:L298"/>
    <mergeCell ref="A302:L302"/>
    <mergeCell ref="A314:L314"/>
    <mergeCell ref="A315:L315"/>
    <mergeCell ref="A318:L318"/>
    <mergeCell ref="A319:L319"/>
    <mergeCell ref="A279:L279"/>
    <mergeCell ref="A280:L280"/>
    <mergeCell ref="A285:L285"/>
    <mergeCell ref="A291:L291"/>
    <mergeCell ref="A292:L292"/>
    <mergeCell ref="A297:L297"/>
    <mergeCell ref="A202:L202"/>
    <mergeCell ref="A218:L218"/>
    <mergeCell ref="A230:L230"/>
    <mergeCell ref="A251:L251"/>
    <mergeCell ref="A252:L252"/>
    <mergeCell ref="A269:L269"/>
    <mergeCell ref="A178:L178"/>
    <mergeCell ref="A179:L179"/>
    <mergeCell ref="A191:L191"/>
    <mergeCell ref="A192:L192"/>
    <mergeCell ref="A197:L197"/>
    <mergeCell ref="A201:L201"/>
    <mergeCell ref="A134:L134"/>
    <mergeCell ref="A135:L135"/>
    <mergeCell ref="A157:L157"/>
    <mergeCell ref="A159:L159"/>
    <mergeCell ref="A160:L160"/>
    <mergeCell ref="A173:L173"/>
    <mergeCell ref="A116:L116"/>
    <mergeCell ref="A118:L118"/>
    <mergeCell ref="A119:L119"/>
    <mergeCell ref="A124:L124"/>
    <mergeCell ref="A125:L125"/>
    <mergeCell ref="A126:L126"/>
    <mergeCell ref="A106:L106"/>
    <mergeCell ref="A109:L109"/>
    <mergeCell ref="A110:L110"/>
    <mergeCell ref="A111:L111"/>
    <mergeCell ref="A114:L114"/>
    <mergeCell ref="A115:L115"/>
    <mergeCell ref="A65:L65"/>
    <mergeCell ref="A81:L81"/>
    <mergeCell ref="A87:L87"/>
    <mergeCell ref="A88:L88"/>
    <mergeCell ref="A91:L91"/>
    <mergeCell ref="A98:L98"/>
    <mergeCell ref="A46:L46"/>
    <mergeCell ref="A47:L47"/>
    <mergeCell ref="A49:L49"/>
    <mergeCell ref="A50:L50"/>
    <mergeCell ref="A54:L54"/>
    <mergeCell ref="A60:L60"/>
    <mergeCell ref="A26:L26"/>
    <mergeCell ref="A31:L31"/>
    <mergeCell ref="A32:L32"/>
    <mergeCell ref="A33:L33"/>
    <mergeCell ref="A40:L40"/>
    <mergeCell ref="A41:L41"/>
    <mergeCell ref="A24:L24"/>
    <mergeCell ref="A21:L21"/>
    <mergeCell ref="A22:L22"/>
    <mergeCell ref="A3:E3"/>
    <mergeCell ref="K8:K9"/>
    <mergeCell ref="A25:L25"/>
    <mergeCell ref="A4:L4"/>
    <mergeCell ref="A5:L5"/>
    <mergeCell ref="A14:L14"/>
    <mergeCell ref="A15:L15"/>
    <mergeCell ref="F1:H1"/>
    <mergeCell ref="A1:E1"/>
    <mergeCell ref="A2:E2"/>
    <mergeCell ref="A8:A9"/>
    <mergeCell ref="B8:B9"/>
    <mergeCell ref="C8:C9"/>
    <mergeCell ref="D8:D9"/>
    <mergeCell ref="B6:K6"/>
    <mergeCell ref="A11:L11"/>
    <mergeCell ref="A12:L12"/>
    <mergeCell ref="E8:E9"/>
    <mergeCell ref="F8:F9"/>
    <mergeCell ref="J8:J9"/>
    <mergeCell ref="L8:L9"/>
    <mergeCell ref="A10:L10"/>
  </mergeCells>
  <printOptions/>
  <pageMargins left="0.64" right="0.17" top="0.27" bottom="0.17" header="0.18" footer="0.25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Thien IT</dc:creator>
  <cp:keywords/>
  <dc:description/>
  <cp:lastModifiedBy>trannamdt1</cp:lastModifiedBy>
  <cp:lastPrinted>2016-07-07T01:42:28Z</cp:lastPrinted>
  <dcterms:created xsi:type="dcterms:W3CDTF">2016-06-21T07:18:52Z</dcterms:created>
  <dcterms:modified xsi:type="dcterms:W3CDTF">2016-07-13T08:51:24Z</dcterms:modified>
  <cp:category/>
  <cp:version/>
  <cp:contentType/>
  <cp:contentStatus/>
</cp:coreProperties>
</file>